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SH\"/>
    </mc:Choice>
  </mc:AlternateContent>
  <xr:revisionPtr revIDLastSave="0" documentId="13_ncr:1_{2C473713-9D31-4788-93AF-2CE42739BC11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SH_AS_2" sheetId="1" r:id="rId1"/>
  </sheets>
  <definedNames>
    <definedName name="_xlnm.Print_Area" localSheetId="0">SH_AS_2!$A$1:$V$50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2" i="1" l="1"/>
  <c r="V8" i="1"/>
  <c r="V9" i="1"/>
  <c r="T52" i="1"/>
  <c r="V7" i="1" l="1"/>
  <c r="V6" i="1"/>
  <c r="V13" i="1"/>
  <c r="V12" i="1"/>
  <c r="V4" i="1"/>
  <c r="U54" i="1"/>
  <c r="V10" i="1"/>
  <c r="V14" i="1"/>
  <c r="V5" i="1"/>
  <c r="V11" i="1"/>
  <c r="V3" i="1"/>
  <c r="U53" i="1"/>
  <c r="U58" i="1"/>
  <c r="U57" i="1"/>
  <c r="U56" i="1"/>
  <c r="U55" i="1"/>
  <c r="T57" i="1"/>
  <c r="T54" i="1"/>
  <c r="T58" i="1"/>
  <c r="T55" i="1"/>
  <c r="T56" i="1"/>
  <c r="T53" i="1"/>
  <c r="S52" i="1"/>
  <c r="S53" i="1" l="1"/>
  <c r="S54" i="1"/>
  <c r="S57" i="1"/>
  <c r="S56" i="1"/>
  <c r="S55" i="1"/>
  <c r="S58" i="1"/>
  <c r="R52" i="1"/>
  <c r="Q52" i="1" l="1"/>
  <c r="P52" i="1" l="1"/>
  <c r="G55" i="1" l="1"/>
  <c r="C55" i="1"/>
  <c r="K55" i="1"/>
  <c r="C53" i="1"/>
  <c r="G53" i="1"/>
  <c r="K53" i="1"/>
  <c r="C54" i="1"/>
  <c r="C57" i="1"/>
  <c r="G57" i="1"/>
  <c r="K57" i="1"/>
  <c r="G54" i="1"/>
  <c r="K54" i="1"/>
  <c r="C58" i="1"/>
  <c r="G58" i="1"/>
  <c r="K58" i="1"/>
  <c r="E53" i="1"/>
  <c r="I53" i="1"/>
  <c r="M53" i="1"/>
  <c r="D54" i="1"/>
  <c r="H54" i="1"/>
  <c r="L54" i="1"/>
  <c r="F56" i="1"/>
  <c r="J56" i="1"/>
  <c r="E57" i="1"/>
  <c r="I57" i="1"/>
  <c r="M57" i="1"/>
  <c r="D58" i="1"/>
  <c r="H58" i="1"/>
  <c r="L58" i="1"/>
  <c r="F53" i="1"/>
  <c r="J53" i="1"/>
  <c r="E54" i="1"/>
  <c r="I54" i="1"/>
  <c r="M54" i="1"/>
  <c r="D55" i="1"/>
  <c r="H55" i="1"/>
  <c r="L55" i="1"/>
  <c r="C56" i="1"/>
  <c r="G56" i="1"/>
  <c r="K56" i="1"/>
  <c r="F57" i="1"/>
  <c r="J57" i="1"/>
  <c r="E58" i="1"/>
  <c r="I58" i="1"/>
  <c r="M58" i="1"/>
  <c r="F54" i="1"/>
  <c r="J54" i="1"/>
  <c r="E55" i="1"/>
  <c r="I55" i="1"/>
  <c r="M55" i="1"/>
  <c r="D56" i="1"/>
  <c r="H56" i="1"/>
  <c r="L56" i="1"/>
  <c r="F58" i="1"/>
  <c r="J58" i="1"/>
  <c r="D53" i="1"/>
  <c r="H53" i="1"/>
  <c r="L53" i="1"/>
  <c r="F55" i="1"/>
  <c r="J55" i="1"/>
  <c r="E56" i="1"/>
  <c r="I56" i="1"/>
  <c r="M56" i="1"/>
  <c r="D57" i="1"/>
  <c r="H57" i="1"/>
  <c r="L57" i="1"/>
  <c r="O52" i="1"/>
  <c r="N52" i="1" l="1"/>
  <c r="B54" i="1"/>
  <c r="M52" i="1" l="1"/>
  <c r="L52" i="1" l="1"/>
  <c r="C52" i="1" l="1"/>
  <c r="D52" i="1"/>
  <c r="E52" i="1"/>
  <c r="F52" i="1"/>
  <c r="G52" i="1"/>
  <c r="H52" i="1"/>
  <c r="I52" i="1"/>
  <c r="J52" i="1"/>
  <c r="K52" i="1"/>
  <c r="A53" i="1"/>
  <c r="B53" i="1"/>
  <c r="A54" i="1"/>
  <c r="A55" i="1"/>
  <c r="B55" i="1"/>
  <c r="A56" i="1"/>
  <c r="B56" i="1"/>
  <c r="A57" i="1"/>
  <c r="B57" i="1"/>
  <c r="A58" i="1"/>
  <c r="B58" i="1"/>
  <c r="N53" i="1" l="1"/>
  <c r="N54" i="1"/>
  <c r="N57" i="1"/>
  <c r="N55" i="1"/>
  <c r="N58" i="1"/>
  <c r="N56" i="1"/>
  <c r="R54" i="1" l="1"/>
  <c r="R53" i="1"/>
  <c r="R57" i="1"/>
  <c r="R58" i="1"/>
  <c r="R56" i="1"/>
  <c r="R55" i="1"/>
  <c r="Q56" i="1" l="1"/>
  <c r="Q53" i="1"/>
  <c r="Q55" i="1"/>
  <c r="Q57" i="1"/>
  <c r="Q58" i="1"/>
  <c r="Q54" i="1"/>
  <c r="P53" i="1" l="1"/>
  <c r="P58" i="1"/>
  <c r="P56" i="1"/>
  <c r="P54" i="1"/>
  <c r="P57" i="1"/>
  <c r="P55" i="1"/>
  <c r="O53" i="1" l="1"/>
  <c r="O56" i="1"/>
  <c r="O54" i="1"/>
  <c r="O57" i="1"/>
  <c r="O55" i="1"/>
  <c r="O58" i="1"/>
</calcChain>
</file>

<file path=xl/sharedStrings.xml><?xml version="1.0" encoding="utf-8"?>
<sst xmlns="http://schemas.openxmlformats.org/spreadsheetml/2006/main" count="36" uniqueCount="34">
  <si>
    <t>Nicht zuteilbar</t>
  </si>
  <si>
    <t>Non attribuable</t>
  </si>
  <si>
    <t>Gemeinden</t>
  </si>
  <si>
    <t>Communes</t>
  </si>
  <si>
    <t>Kantone</t>
  </si>
  <si>
    <t>Cantons</t>
  </si>
  <si>
    <t>Wohnbeihilfen</t>
  </si>
  <si>
    <t>Aides au logement</t>
  </si>
  <si>
    <t>Arbeitslosenhilfe</t>
  </si>
  <si>
    <t>Aide aux chômeurs</t>
  </si>
  <si>
    <t>Familienbeihilfen</t>
  </si>
  <si>
    <t>Aides familiales</t>
  </si>
  <si>
    <t>Alimentenbevorschussung</t>
  </si>
  <si>
    <t>Avances sur pensions alimentaires</t>
  </si>
  <si>
    <t>en millions de francs</t>
  </si>
  <si>
    <t>in Millionen Franken</t>
  </si>
  <si>
    <t>Nettoleistungen nach Finanzierungsquelle</t>
  </si>
  <si>
    <t>Prestations nettes par source de financement</t>
  </si>
  <si>
    <t>Nettoleistungen nach Leistungsart</t>
  </si>
  <si>
    <t>Prestations nettes par type de prestation</t>
  </si>
  <si>
    <t>Aide sociale financière</t>
  </si>
  <si>
    <t>Wirtschaftliche Sozialhilfe</t>
  </si>
  <si>
    <t>Alters- und Invaliditätsbeihilfen</t>
  </si>
  <si>
    <t>Aides aux personnes âgées / invalides</t>
  </si>
  <si>
    <t>SH 2A
Finanzen der Sozialhilfe und ihr vorgelagerte Bedarfsleistungen (ohne EL)</t>
  </si>
  <si>
    <t>AS 2A
Finances de l’aide sociale et leurs prestations sociales sous condition de ressources (sans PC)</t>
  </si>
  <si>
    <t xml:space="preserve">                                                                                                                   </t>
  </si>
  <si>
    <t xml:space="preserve">  </t>
  </si>
  <si>
    <t>SH 2B 
Nettoleistungen, Anteile in Prozent</t>
  </si>
  <si>
    <t>AS 2B 
Prestations nettes, en % par type</t>
  </si>
  <si>
    <r>
      <t>Confédération</t>
    </r>
    <r>
      <rPr>
        <vertAlign val="superscript"/>
        <sz val="10"/>
        <color theme="1"/>
        <rFont val="Arial"/>
        <family val="2"/>
      </rPr>
      <t>1</t>
    </r>
  </si>
  <si>
    <r>
      <t>Bund</t>
    </r>
    <r>
      <rPr>
        <vertAlign val="superscript"/>
        <sz val="10"/>
        <color theme="1"/>
        <rFont val="Arial"/>
        <family val="2"/>
      </rPr>
      <t>1</t>
    </r>
  </si>
  <si>
    <t>TV 2020/2021</t>
  </si>
  <si>
    <t>VR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</si>
</sst>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#,##0.0"/>
    <numFmt numFmtId="166" formatCode="_-* #,##0.00_-;\-* #,##0.00_-;_-* &quot;-&quot;??_-;_-@_-"/>
    <numFmt numFmtId="167" formatCode="#,##0.0000000"/>
  </numFmts>
  <fonts count="15">
    <font>
      <sz val="12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10"/>
      <name val="Geneva"/>
    </font>
    <font>
      <sz val="9"/>
      <name val="Helv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</font>
    <font>
      <b/>
      <sz val="2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47">
    <xf numFmtId="0" fontId="0" fillId="0" borderId="0" xfId="0"/>
    <xf numFmtId="49" fontId="8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left" vertical="top"/>
    </xf>
    <xf numFmtId="2" fontId="9" fillId="0" borderId="0" xfId="0" applyNumberFormat="1" applyFont="1" applyFill="1" applyAlignment="1">
      <alignment horizontal="left" vertical="top"/>
    </xf>
    <xf numFmtId="164" fontId="9" fillId="0" borderId="0" xfId="1" applyNumberFormat="1" applyFont="1" applyFill="1" applyAlignment="1">
      <alignment horizontal="left" vertical="top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0" fillId="0" borderId="1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49" fontId="10" fillId="0" borderId="11" xfId="0" applyNumberFormat="1" applyFont="1" applyFill="1" applyBorder="1" applyAlignment="1">
      <alignment horizontal="left"/>
    </xf>
    <xf numFmtId="3" fontId="10" fillId="0" borderId="10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167" fontId="11" fillId="0" borderId="0" xfId="0" applyNumberFormat="1" applyFont="1" applyFill="1" applyAlignment="1"/>
    <xf numFmtId="165" fontId="11" fillId="0" borderId="0" xfId="0" applyNumberFormat="1" applyFont="1" applyFill="1" applyAlignment="1"/>
    <xf numFmtId="0" fontId="11" fillId="0" borderId="0" xfId="0" applyFont="1" applyFill="1" applyAlignment="1"/>
    <xf numFmtId="49" fontId="11" fillId="0" borderId="7" xfId="0" applyNumberFormat="1" applyFont="1" applyFill="1" applyBorder="1" applyAlignment="1">
      <alignment horizontal="left"/>
    </xf>
    <xf numFmtId="3" fontId="11" fillId="0" borderId="6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13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164" fontId="11" fillId="0" borderId="0" xfId="1" applyNumberFormat="1" applyFont="1" applyFill="1" applyAlignment="1"/>
    <xf numFmtId="49" fontId="11" fillId="0" borderId="4" xfId="0" applyNumberFormat="1" applyFont="1" applyFill="1" applyBorder="1" applyAlignment="1">
      <alignment horizontal="left"/>
    </xf>
    <xf numFmtId="3" fontId="11" fillId="0" borderId="3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0" fontId="1" fillId="0" borderId="0" xfId="0" applyFont="1" applyFill="1"/>
    <xf numFmtId="0" fontId="8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/>
    <xf numFmtId="9" fontId="11" fillId="0" borderId="0" xfId="1" applyFont="1" applyFill="1" applyBorder="1" applyAlignment="1">
      <alignment horizontal="right"/>
    </xf>
    <xf numFmtId="0" fontId="11" fillId="0" borderId="0" xfId="0" applyFont="1" applyFill="1"/>
    <xf numFmtId="164" fontId="11" fillId="0" borderId="0" xfId="1" applyNumberFormat="1" applyFont="1" applyFill="1"/>
    <xf numFmtId="164" fontId="11" fillId="0" borderId="0" xfId="0" applyNumberFormat="1" applyFont="1" applyFill="1"/>
    <xf numFmtId="0" fontId="7" fillId="0" borderId="0" xfId="0" applyFont="1" applyFill="1"/>
    <xf numFmtId="49" fontId="11" fillId="0" borderId="0" xfId="0" applyNumberFormat="1" applyFont="1" applyFill="1"/>
    <xf numFmtId="49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9" fontId="11" fillId="0" borderId="0" xfId="1" applyFont="1" applyFill="1"/>
    <xf numFmtId="49" fontId="7" fillId="0" borderId="0" xfId="0" applyNumberFormat="1" applyFont="1" applyFill="1"/>
    <xf numFmtId="44" fontId="11" fillId="0" borderId="0" xfId="0" applyNumberFormat="1" applyFont="1" applyFill="1"/>
    <xf numFmtId="0" fontId="10" fillId="0" borderId="12" xfId="0" applyNumberFormat="1" applyFont="1" applyFill="1" applyBorder="1" applyAlignment="1">
      <alignment horizontal="right" vertical="center" wrapText="1"/>
    </xf>
    <xf numFmtId="164" fontId="10" fillId="0" borderId="11" xfId="1" applyNumberFormat="1" applyFont="1" applyFill="1" applyBorder="1" applyAlignment="1">
      <alignment horizontal="right" vertical="center"/>
    </xf>
    <xf numFmtId="164" fontId="10" fillId="0" borderId="8" xfId="1" applyNumberFormat="1" applyFont="1" applyFill="1" applyBorder="1" applyAlignment="1">
      <alignment horizontal="right"/>
    </xf>
    <xf numFmtId="164" fontId="11" fillId="0" borderId="5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13" fillId="0" borderId="0" xfId="0" applyFont="1" applyFill="1"/>
  </cellXfs>
  <cellStyles count="10">
    <cellStyle name="Dezimal 2" xfId="2" xr:uid="{00000000-0005-0000-0000-000000000000}"/>
    <cellStyle name="Dezimal 3" xfId="3" xr:uid="{00000000-0005-0000-0000-000001000000}"/>
    <cellStyle name="Normal_03_Webtabellen_2008" xfId="4" xr:uid="{00000000-0005-0000-0000-000002000000}"/>
    <cellStyle name="Prozent" xfId="1" builtinId="5"/>
    <cellStyle name="Prozent 2" xfId="5" xr:uid="{00000000-0005-0000-0000-000004000000}"/>
    <cellStyle name="Prozent 3" xfId="6" xr:uid="{00000000-0005-0000-0000-000005000000}"/>
    <cellStyle name="Standard" xfId="0" builtinId="0"/>
    <cellStyle name="Standard 2" xfId="7" xr:uid="{00000000-0005-0000-0000-000007000000}"/>
    <cellStyle name="Standard 2 2" xfId="8" xr:uid="{00000000-0005-0000-0000-000008000000}"/>
    <cellStyle name="Standard 3" xfId="9" xr:uid="{00000000-0005-0000-0000-000009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43799540980954E-2"/>
          <c:y val="3.4672970843183652E-2"/>
          <c:w val="0.61445169963510804"/>
          <c:h val="0.88636200616766381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SH_AS_2!$A$53:$B$53</c:f>
              <c:strCache>
                <c:ptCount val="2"/>
                <c:pt idx="0">
                  <c:v>Aide sociale financière</c:v>
                </c:pt>
                <c:pt idx="1">
                  <c:v>Wirtschaftliche Sozialhilfe</c:v>
                </c:pt>
              </c:strCache>
            </c:strRef>
          </c:tx>
          <c:invertIfNegative val="0"/>
          <c:cat>
            <c:numRef>
              <c:f>(SH_AS_2!$P$52,SH_AS_2!$U$52)</c:f>
              <c:numCache>
                <c:formatCode>@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(SH_AS_2!$P$53,SH_AS_2!$U$53)</c:f>
              <c:numCache>
                <c:formatCode>General</c:formatCode>
                <c:ptCount val="2"/>
                <c:pt idx="0" formatCode="0%">
                  <c:v>0.82955885606736712</c:v>
                </c:pt>
                <c:pt idx="1">
                  <c:v>0.83172974238556829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E2-4748-B335-DEE30AD25F46}"/>
            </c:ext>
          </c:extLst>
        </c:ser>
        <c:ser>
          <c:idx val="2"/>
          <c:order val="1"/>
          <c:tx>
            <c:strRef>
              <c:f>SH_AS_2!$A$54:$B$54</c:f>
              <c:strCache>
                <c:ptCount val="2"/>
                <c:pt idx="0">
                  <c:v>Aides aux personnes âgées / invalides</c:v>
                </c:pt>
                <c:pt idx="1">
                  <c:v>Alters- und Invaliditätsbeihilfen</c:v>
                </c:pt>
              </c:strCache>
            </c:strRef>
          </c:tx>
          <c:invertIfNegative val="0"/>
          <c:cat>
            <c:numRef>
              <c:f>(SH_AS_2!$P$52,SH_AS_2!$U$52)</c:f>
              <c:numCache>
                <c:formatCode>@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(SH_AS_2!$P$54,SH_AS_2!$U$54)</c:f>
              <c:numCache>
                <c:formatCode>General</c:formatCode>
                <c:ptCount val="2"/>
                <c:pt idx="0" formatCode="0%">
                  <c:v>5.955947834948843E-2</c:v>
                </c:pt>
                <c:pt idx="1">
                  <c:v>6.0890139388558633E-2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DE-4D22-A71C-934C62CC7F81}"/>
            </c:ext>
          </c:extLst>
        </c:ser>
        <c:ser>
          <c:idx val="3"/>
          <c:order val="2"/>
          <c:tx>
            <c:strRef>
              <c:f>SH_AS_2!$A$55:$B$55</c:f>
              <c:strCache>
                <c:ptCount val="2"/>
                <c:pt idx="0">
                  <c:v>Avances sur pensions alimentaires</c:v>
                </c:pt>
                <c:pt idx="1">
                  <c:v>Alimentenbevorschussung</c:v>
                </c:pt>
              </c:strCache>
            </c:strRef>
          </c:tx>
          <c:invertIfNegative val="0"/>
          <c:cat>
            <c:numRef>
              <c:f>(SH_AS_2!$P$52,SH_AS_2!$U$52)</c:f>
              <c:numCache>
                <c:formatCode>@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(SH_AS_2!$P$55,SH_AS_2!$U$55)</c:f>
              <c:numCache>
                <c:formatCode>General</c:formatCode>
                <c:ptCount val="2"/>
                <c:pt idx="0" formatCode="0%">
                  <c:v>3.3757728425817674E-2</c:v>
                </c:pt>
                <c:pt idx="1">
                  <c:v>2.9010722016206806E-2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DE-4D22-A71C-934C62CC7F81}"/>
            </c:ext>
          </c:extLst>
        </c:ser>
        <c:ser>
          <c:idx val="4"/>
          <c:order val="3"/>
          <c:tx>
            <c:strRef>
              <c:f>SH_AS_2!$A$56:$B$56</c:f>
              <c:strCache>
                <c:ptCount val="2"/>
                <c:pt idx="0">
                  <c:v>Aides familiales</c:v>
                </c:pt>
                <c:pt idx="1">
                  <c:v>Familienbeihilfen</c:v>
                </c:pt>
              </c:strCache>
            </c:strRef>
          </c:tx>
          <c:invertIfNegative val="0"/>
          <c:cat>
            <c:numRef>
              <c:f>(SH_AS_2!$P$52,SH_AS_2!$U$52)</c:f>
              <c:numCache>
                <c:formatCode>@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(SH_AS_2!$P$56,SH_AS_2!$U$56)</c:f>
              <c:numCache>
                <c:formatCode>General</c:formatCode>
                <c:ptCount val="2"/>
                <c:pt idx="0" formatCode="0%">
                  <c:v>5.5453872070199459E-2</c:v>
                </c:pt>
                <c:pt idx="1">
                  <c:v>5.3841827862552968E-2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9DE-4D22-A71C-934C62CC7F81}"/>
            </c:ext>
          </c:extLst>
        </c:ser>
        <c:ser>
          <c:idx val="5"/>
          <c:order val="4"/>
          <c:tx>
            <c:strRef>
              <c:f>SH_AS_2!$A$57:$B$57</c:f>
              <c:strCache>
                <c:ptCount val="2"/>
                <c:pt idx="0">
                  <c:v>Aide aux chômeurs</c:v>
                </c:pt>
                <c:pt idx="1">
                  <c:v>Arbeitslosenhilfe</c:v>
                </c:pt>
              </c:strCache>
            </c:strRef>
          </c:tx>
          <c:invertIfNegative val="0"/>
          <c:cat>
            <c:numRef>
              <c:f>(SH_AS_2!$P$52,SH_AS_2!$U$52)</c:f>
              <c:numCache>
                <c:formatCode>@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(SH_AS_2!$P$57,SH_AS_2!$U$57)</c:f>
              <c:numCache>
                <c:formatCode>General</c:formatCode>
                <c:ptCount val="2"/>
                <c:pt idx="0" formatCode="0%">
                  <c:v>1.106433285431793E-2</c:v>
                </c:pt>
                <c:pt idx="1">
                  <c:v>1.4299546843517877E-2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DE-4D22-A71C-934C62CC7F81}"/>
            </c:ext>
          </c:extLst>
        </c:ser>
        <c:ser>
          <c:idx val="6"/>
          <c:order val="5"/>
          <c:tx>
            <c:strRef>
              <c:f>SH_AS_2!$A$58:$B$58</c:f>
              <c:strCache>
                <c:ptCount val="2"/>
                <c:pt idx="0">
                  <c:v>Aides au logement</c:v>
                </c:pt>
                <c:pt idx="1">
                  <c:v>Wohnbeihilfen</c:v>
                </c:pt>
              </c:strCache>
            </c:strRef>
          </c:tx>
          <c:invertIfNegative val="0"/>
          <c:cat>
            <c:numRef>
              <c:f>(SH_AS_2!$P$52,SH_AS_2!$U$52)</c:f>
              <c:numCache>
                <c:formatCode>@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(SH_AS_2!$P$58,SH_AS_2!$U$58)</c:f>
              <c:numCache>
                <c:formatCode>General</c:formatCode>
                <c:ptCount val="2"/>
                <c:pt idx="0" formatCode="0%">
                  <c:v>1.0605732232809395E-2</c:v>
                </c:pt>
                <c:pt idx="1">
                  <c:v>1.0228021503595265E-2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9DE-4D22-A71C-934C62CC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110064"/>
        <c:axId val="755110848"/>
      </c:barChart>
      <c:catAx>
        <c:axId val="755110064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crossAx val="755110848"/>
        <c:crosses val="autoZero"/>
        <c:auto val="1"/>
        <c:lblAlgn val="ctr"/>
        <c:lblOffset val="100"/>
        <c:noMultiLvlLbl val="0"/>
      </c:catAx>
      <c:valAx>
        <c:axId val="755110848"/>
        <c:scaling>
          <c:orientation val="minMax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55110064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23</xdr:row>
      <xdr:rowOff>28575</xdr:rowOff>
    </xdr:from>
    <xdr:to>
      <xdr:col>4</xdr:col>
      <xdr:colOff>314325</xdr:colOff>
      <xdr:row>48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14</xdr:row>
      <xdr:rowOff>66675</xdr:rowOff>
    </xdr:from>
    <xdr:to>
      <xdr:col>2</xdr:col>
      <xdr:colOff>2006</xdr:colOff>
      <xdr:row>19</xdr:row>
      <xdr:rowOff>100263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6251" y="5320464"/>
          <a:ext cx="3926808" cy="10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  2018: einmaligen Rückerstattung an den Kanton Genf aufgrund der Sozialhilfe-Vereinbarung zwischen der Schweiz und Frankreich. </a:t>
          </a:r>
        </a:p>
        <a:p>
          <a:endParaRPr lang="de-CH" sz="10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Quelle: Bundesamt für Statistik, Finanzstatistik der Sozialhilfe im weiteren Sinn</a:t>
          </a:r>
        </a:p>
      </xdr:txBody>
    </xdr:sp>
    <xdr:clientData/>
  </xdr:twoCellAnchor>
  <xdr:twoCellAnchor>
    <xdr:from>
      <xdr:col>0</xdr:col>
      <xdr:colOff>57150</xdr:colOff>
      <xdr:row>14</xdr:row>
      <xdr:rowOff>38100</xdr:rowOff>
    </xdr:from>
    <xdr:to>
      <xdr:col>0</xdr:col>
      <xdr:colOff>3895725</xdr:colOff>
      <xdr:row>19</xdr:row>
      <xdr:rowOff>110290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" y="5291889"/>
          <a:ext cx="3838575" cy="1074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2018 : remboursement unique au canton de Genève suite aux « Accords de sécurité sociale entre la France et la Suisse ».</a:t>
          </a:r>
          <a:endParaRPr lang="de-CH" sz="1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CH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Source : Office fédéral de la statistique, Statistique financière de l’aide sociale au sens large</a:t>
          </a:r>
          <a:endParaRPr lang="de-CH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6"/>
  <sheetViews>
    <sheetView tabSelected="1" zoomScale="95" zoomScaleNormal="95" zoomScaleSheetLayoutView="100" workbookViewId="0"/>
  </sheetViews>
  <sheetFormatPr baseColWidth="10" defaultColWidth="11.53515625" defaultRowHeight="12.5" outlineLevelCol="1"/>
  <cols>
    <col min="1" max="2" width="46.765625" style="31" customWidth="1"/>
    <col min="3" max="3" width="12.765625" style="31" customWidth="1"/>
    <col min="4" max="4" width="12.765625" style="31" hidden="1" customWidth="1" outlineLevel="1"/>
    <col min="5" max="5" width="12.765625" style="31" customWidth="1" collapsed="1"/>
    <col min="6" max="9" width="12.765625" style="31" hidden="1" customWidth="1" outlineLevel="1"/>
    <col min="10" max="10" width="12.765625" style="31" customWidth="1" collapsed="1"/>
    <col min="11" max="14" width="12.765625" style="31" hidden="1" customWidth="1" outlineLevel="1"/>
    <col min="15" max="15" width="12.765625" style="32" customWidth="1" collapsed="1"/>
    <col min="16" max="18" width="12.765625" style="32" hidden="1" customWidth="1" outlineLevel="1"/>
    <col min="19" max="19" width="12.765625" style="32" customWidth="1" collapsed="1"/>
    <col min="20" max="21" width="12.765625" style="32" customWidth="1"/>
    <col min="22" max="16384" width="11.53515625" style="31"/>
  </cols>
  <sheetData>
    <row r="1" spans="1:24" s="2" customFormat="1" ht="72.75" customHeight="1">
      <c r="A1" s="1" t="s">
        <v>25</v>
      </c>
      <c r="B1" s="1" t="s">
        <v>24</v>
      </c>
      <c r="E1" s="3"/>
      <c r="J1" s="3"/>
      <c r="O1" s="4"/>
      <c r="P1" s="4"/>
      <c r="Q1" s="4"/>
      <c r="R1" s="4"/>
      <c r="S1" s="4"/>
      <c r="T1" s="4"/>
      <c r="U1" s="4"/>
      <c r="V1" s="41" t="s">
        <v>32</v>
      </c>
    </row>
    <row r="2" spans="1:24" s="8" customFormat="1" ht="38.25" customHeight="1">
      <c r="A2" s="5" t="s">
        <v>14</v>
      </c>
      <c r="B2" s="6" t="s">
        <v>15</v>
      </c>
      <c r="C2" s="7">
        <v>2003</v>
      </c>
      <c r="D2" s="7">
        <v>2004</v>
      </c>
      <c r="E2" s="7">
        <v>2005</v>
      </c>
      <c r="F2" s="7">
        <v>2006</v>
      </c>
      <c r="G2" s="7">
        <v>2007</v>
      </c>
      <c r="H2" s="7">
        <v>2008</v>
      </c>
      <c r="I2" s="7">
        <v>2009</v>
      </c>
      <c r="J2" s="7">
        <v>2010</v>
      </c>
      <c r="K2" s="7">
        <v>2011</v>
      </c>
      <c r="L2" s="7">
        <v>2012</v>
      </c>
      <c r="M2" s="7">
        <v>2013</v>
      </c>
      <c r="N2" s="7">
        <v>2014</v>
      </c>
      <c r="O2" s="7">
        <v>2015</v>
      </c>
      <c r="P2" s="7">
        <v>2016</v>
      </c>
      <c r="Q2" s="7">
        <v>2017</v>
      </c>
      <c r="R2" s="7">
        <v>2018</v>
      </c>
      <c r="S2" s="7">
        <v>2019</v>
      </c>
      <c r="T2" s="7">
        <v>2020</v>
      </c>
      <c r="U2" s="7">
        <v>2021</v>
      </c>
      <c r="V2" s="42" t="s">
        <v>33</v>
      </c>
    </row>
    <row r="3" spans="1:24" s="14" customFormat="1" ht="30" customHeight="1">
      <c r="A3" s="9" t="s">
        <v>17</v>
      </c>
      <c r="B3" s="9" t="s">
        <v>16</v>
      </c>
      <c r="C3" s="10">
        <v>1770.568458</v>
      </c>
      <c r="D3" s="11">
        <v>2104.7522119999999</v>
      </c>
      <c r="E3" s="11">
        <v>2300.8752129999998</v>
      </c>
      <c r="F3" s="11">
        <v>2432.0019069999998</v>
      </c>
      <c r="G3" s="11">
        <v>2407.0621700000002</v>
      </c>
      <c r="H3" s="11">
        <v>2213.2699040000002</v>
      </c>
      <c r="I3" s="11">
        <v>2224.7727789999999</v>
      </c>
      <c r="J3" s="11">
        <v>2411.7546550000002</v>
      </c>
      <c r="K3" s="11">
        <v>2543.6800020000001</v>
      </c>
      <c r="L3" s="11">
        <v>2797.1015830000001</v>
      </c>
      <c r="M3" s="11">
        <v>2951.3236579999998</v>
      </c>
      <c r="N3" s="11">
        <v>3151.6685630000002</v>
      </c>
      <c r="O3" s="11">
        <v>3199.3507410000002</v>
      </c>
      <c r="P3" s="11">
        <v>3287.029998</v>
      </c>
      <c r="Q3" s="11">
        <v>3351.623732</v>
      </c>
      <c r="R3" s="11">
        <v>3351.3607160000001</v>
      </c>
      <c r="S3" s="11">
        <v>3352.30548</v>
      </c>
      <c r="T3" s="11">
        <v>3336.3226699999996</v>
      </c>
      <c r="U3" s="11">
        <v>3321.1975540000003</v>
      </c>
      <c r="V3" s="43">
        <f>(U3-T3)/ABS(T3)</f>
        <v>-4.5334691803054095E-3</v>
      </c>
      <c r="W3" s="12"/>
      <c r="X3" s="13"/>
    </row>
    <row r="4" spans="1:24" s="14" customFormat="1" ht="15.75" customHeight="1">
      <c r="A4" s="15" t="s">
        <v>30</v>
      </c>
      <c r="B4" s="15" t="s">
        <v>31</v>
      </c>
      <c r="C4" s="16">
        <v>0.92692300000000005</v>
      </c>
      <c r="D4" s="17">
        <v>0.95167000000000002</v>
      </c>
      <c r="E4" s="17">
        <v>0.65878099999999995</v>
      </c>
      <c r="F4" s="17">
        <v>0.49573200000000001</v>
      </c>
      <c r="G4" s="17">
        <v>0.70901499999999995</v>
      </c>
      <c r="H4" s="17">
        <v>0.53588499999999994</v>
      </c>
      <c r="I4" s="17">
        <v>0.51708799999999999</v>
      </c>
      <c r="J4" s="17">
        <v>0.95084599999999997</v>
      </c>
      <c r="K4" s="17">
        <v>0.30118099999999998</v>
      </c>
      <c r="L4" s="17">
        <v>0.68789599999999995</v>
      </c>
      <c r="M4" s="17">
        <v>0.51863099999999995</v>
      </c>
      <c r="N4" s="17">
        <v>0.67644700000000002</v>
      </c>
      <c r="O4" s="17">
        <v>0.59678399999999998</v>
      </c>
      <c r="P4" s="17">
        <v>0.58773200000000003</v>
      </c>
      <c r="Q4" s="17">
        <v>4.9334000000000003E-2</v>
      </c>
      <c r="R4" s="17">
        <v>8.8862369999999995</v>
      </c>
      <c r="S4" s="17">
        <v>1.0094689999999999</v>
      </c>
      <c r="T4" s="17">
        <v>0.369087</v>
      </c>
      <c r="U4" s="17">
        <v>0.36067500000000002</v>
      </c>
      <c r="V4" s="44">
        <f t="shared" ref="V4:V14" si="0">(U4-T4)/ABS(T4)</f>
        <v>-2.2791374391403586E-2</v>
      </c>
      <c r="X4" s="13"/>
    </row>
    <row r="5" spans="1:24" s="14" customFormat="1" ht="15.75" customHeight="1">
      <c r="A5" s="15" t="s">
        <v>5</v>
      </c>
      <c r="B5" s="15" t="s">
        <v>4</v>
      </c>
      <c r="C5" s="16">
        <v>776.39162099999999</v>
      </c>
      <c r="D5" s="17">
        <v>867.29835100000003</v>
      </c>
      <c r="E5" s="17">
        <v>949.70619499999998</v>
      </c>
      <c r="F5" s="17">
        <v>1006.867354</v>
      </c>
      <c r="G5" s="17">
        <v>1019.513403</v>
      </c>
      <c r="H5" s="17">
        <v>952.80675799999995</v>
      </c>
      <c r="I5" s="17">
        <v>966.67411500000003</v>
      </c>
      <c r="J5" s="17">
        <v>1025.999129</v>
      </c>
      <c r="K5" s="17">
        <v>1096.0608119999999</v>
      </c>
      <c r="L5" s="17">
        <v>1204.021115</v>
      </c>
      <c r="M5" s="17">
        <v>1261.7045539999999</v>
      </c>
      <c r="N5" s="17">
        <v>1315.4842000000001</v>
      </c>
      <c r="O5" s="17">
        <v>1363.485185</v>
      </c>
      <c r="P5" s="17">
        <v>1419.237398</v>
      </c>
      <c r="Q5" s="17">
        <v>1458.3857599999999</v>
      </c>
      <c r="R5" s="17">
        <v>1436.2643250000001</v>
      </c>
      <c r="S5" s="17">
        <v>1440.9951980000001</v>
      </c>
      <c r="T5" s="17">
        <v>1488.7137660000001</v>
      </c>
      <c r="U5" s="17">
        <v>1507.643681</v>
      </c>
      <c r="V5" s="44">
        <f t="shared" si="0"/>
        <v>1.2715617623972409E-2</v>
      </c>
      <c r="X5" s="13"/>
    </row>
    <row r="6" spans="1:24" s="14" customFormat="1" ht="15.75" customHeight="1">
      <c r="A6" s="15" t="s">
        <v>3</v>
      </c>
      <c r="B6" s="15" t="s">
        <v>2</v>
      </c>
      <c r="C6" s="16">
        <v>979.88732400000004</v>
      </c>
      <c r="D6" s="17">
        <v>1220.9449030000001</v>
      </c>
      <c r="E6" s="17">
        <v>1333.73984</v>
      </c>
      <c r="F6" s="17">
        <v>1410.018863</v>
      </c>
      <c r="G6" s="17">
        <v>1370.426592</v>
      </c>
      <c r="H6" s="17">
        <v>1243.9708450000001</v>
      </c>
      <c r="I6" s="17">
        <v>1240.5298089999999</v>
      </c>
      <c r="J6" s="17">
        <v>1365.7972</v>
      </c>
      <c r="K6" s="17">
        <v>1428.0674280000001</v>
      </c>
      <c r="L6" s="17">
        <v>1557.9120190000001</v>
      </c>
      <c r="M6" s="17">
        <v>1637.2957220000001</v>
      </c>
      <c r="N6" s="17">
        <v>1765.0033510000001</v>
      </c>
      <c r="O6" s="17">
        <v>1781.44974</v>
      </c>
      <c r="P6" s="17">
        <v>1810.2975839999999</v>
      </c>
      <c r="Q6" s="17">
        <v>1835.0029300000001</v>
      </c>
      <c r="R6" s="17">
        <v>1847.0779580000001</v>
      </c>
      <c r="S6" s="17">
        <v>1830.9505300000001</v>
      </c>
      <c r="T6" s="17">
        <v>1792.8595419999999</v>
      </c>
      <c r="U6" s="17">
        <v>1757.156082</v>
      </c>
      <c r="V6" s="44">
        <f t="shared" si="0"/>
        <v>-1.9914253829483732E-2</v>
      </c>
      <c r="X6" s="13"/>
    </row>
    <row r="7" spans="1:24" s="14" customFormat="1" ht="15.75" customHeight="1">
      <c r="A7" s="15" t="s">
        <v>1</v>
      </c>
      <c r="B7" s="15" t="s">
        <v>0</v>
      </c>
      <c r="C7" s="18">
        <v>13.362590000000001</v>
      </c>
      <c r="D7" s="19">
        <v>15.557288</v>
      </c>
      <c r="E7" s="19">
        <v>16.770396999999999</v>
      </c>
      <c r="F7" s="19">
        <v>14.619958</v>
      </c>
      <c r="G7" s="19">
        <v>16.413160000000001</v>
      </c>
      <c r="H7" s="19">
        <v>15.956416000000001</v>
      </c>
      <c r="I7" s="19">
        <v>17.051767000000002</v>
      </c>
      <c r="J7" s="19">
        <v>19.007480000000001</v>
      </c>
      <c r="K7" s="19">
        <v>19.250581</v>
      </c>
      <c r="L7" s="19">
        <v>34.480553</v>
      </c>
      <c r="M7" s="19">
        <v>51.804751000000003</v>
      </c>
      <c r="N7" s="19">
        <v>70.504564999999999</v>
      </c>
      <c r="O7" s="19">
        <v>53.819032</v>
      </c>
      <c r="P7" s="19">
        <v>56.907283999999997</v>
      </c>
      <c r="Q7" s="19">
        <v>58.185707999999998</v>
      </c>
      <c r="R7" s="19">
        <v>59.132196</v>
      </c>
      <c r="S7" s="19">
        <v>79.350283000000005</v>
      </c>
      <c r="T7" s="19">
        <v>54.380274999999997</v>
      </c>
      <c r="U7" s="19">
        <v>56.037115999999997</v>
      </c>
      <c r="V7" s="44">
        <f t="shared" si="0"/>
        <v>3.0467683364970112E-2</v>
      </c>
      <c r="X7" s="13"/>
    </row>
    <row r="8" spans="1:24" s="14" customFormat="1" ht="30" customHeight="1">
      <c r="A8" s="9" t="s">
        <v>19</v>
      </c>
      <c r="B8" s="9" t="s">
        <v>18</v>
      </c>
      <c r="C8" s="10">
        <v>1770.568458</v>
      </c>
      <c r="D8" s="11">
        <v>2104.7522119999999</v>
      </c>
      <c r="E8" s="11">
        <v>2300.8752129999998</v>
      </c>
      <c r="F8" s="11">
        <v>2432.0019069999998</v>
      </c>
      <c r="G8" s="11">
        <v>2407.0621700000002</v>
      </c>
      <c r="H8" s="11">
        <v>2213.2699040000002</v>
      </c>
      <c r="I8" s="11">
        <v>2224.7727789999999</v>
      </c>
      <c r="J8" s="11">
        <v>2411.7546550000002</v>
      </c>
      <c r="K8" s="11">
        <v>2543.6800020000001</v>
      </c>
      <c r="L8" s="11">
        <v>2797.1015830000001</v>
      </c>
      <c r="M8" s="11">
        <v>2951.3236579999998</v>
      </c>
      <c r="N8" s="11">
        <v>3151.6685630000002</v>
      </c>
      <c r="O8" s="11">
        <v>3199.3507410000002</v>
      </c>
      <c r="P8" s="11">
        <v>3287.029998</v>
      </c>
      <c r="Q8" s="11">
        <v>3351.623732</v>
      </c>
      <c r="R8" s="11">
        <v>3351.3607160000001</v>
      </c>
      <c r="S8" s="11">
        <v>3352.30548</v>
      </c>
      <c r="T8" s="11">
        <v>3336.3226699999996</v>
      </c>
      <c r="U8" s="11">
        <v>3321.1975540000003</v>
      </c>
      <c r="V8" s="43">
        <f t="shared" si="0"/>
        <v>-4.5334691803054095E-3</v>
      </c>
      <c r="X8" s="13"/>
    </row>
    <row r="9" spans="1:24" s="14" customFormat="1" ht="30" customHeight="1">
      <c r="A9" s="15" t="s">
        <v>20</v>
      </c>
      <c r="B9" s="15" t="s">
        <v>21</v>
      </c>
      <c r="C9" s="16">
        <v>1224.409701</v>
      </c>
      <c r="D9" s="17">
        <v>1499.322279</v>
      </c>
      <c r="E9" s="17">
        <v>1697.375018</v>
      </c>
      <c r="F9" s="17">
        <v>1868.2935660000001</v>
      </c>
      <c r="G9" s="17">
        <v>1852.3204949999999</v>
      </c>
      <c r="H9" s="17">
        <v>1763.443364</v>
      </c>
      <c r="I9" s="17">
        <v>1757.0987580000001</v>
      </c>
      <c r="J9" s="17">
        <v>1931.9529199999999</v>
      </c>
      <c r="K9" s="17">
        <v>2047.9867369999999</v>
      </c>
      <c r="L9" s="17">
        <v>2356.6946670000002</v>
      </c>
      <c r="M9" s="17">
        <v>2430.1958570000002</v>
      </c>
      <c r="N9" s="17">
        <v>2569.4012790000002</v>
      </c>
      <c r="O9" s="17">
        <v>2624.3401450000001</v>
      </c>
      <c r="P9" s="17">
        <v>2726.7848450000001</v>
      </c>
      <c r="Q9" s="17">
        <v>2821.2281910000002</v>
      </c>
      <c r="R9" s="17">
        <v>2830.6936000000001</v>
      </c>
      <c r="S9" s="17">
        <v>2815.3917390000001</v>
      </c>
      <c r="T9" s="17">
        <v>2796.0954219999999</v>
      </c>
      <c r="U9" s="17">
        <v>2762.3387859999998</v>
      </c>
      <c r="V9" s="44">
        <f t="shared" si="0"/>
        <v>-1.2072776820990795E-2</v>
      </c>
      <c r="W9" s="20"/>
    </row>
    <row r="10" spans="1:24" s="14" customFormat="1" ht="30" customHeight="1">
      <c r="A10" s="15" t="s">
        <v>23</v>
      </c>
      <c r="B10" s="15" t="s">
        <v>22</v>
      </c>
      <c r="C10" s="16">
        <v>281.42803800000002</v>
      </c>
      <c r="D10" s="17">
        <v>299.01246500000002</v>
      </c>
      <c r="E10" s="17">
        <v>280.13758799999999</v>
      </c>
      <c r="F10" s="17">
        <v>290.808785</v>
      </c>
      <c r="G10" s="17">
        <v>289.18660599999998</v>
      </c>
      <c r="H10" s="17">
        <v>193.86802700000001</v>
      </c>
      <c r="I10" s="17">
        <v>195.97398200000001</v>
      </c>
      <c r="J10" s="17">
        <v>194.70149599999999</v>
      </c>
      <c r="K10" s="17">
        <v>192.73023499999999</v>
      </c>
      <c r="L10" s="17">
        <v>193.01109099999999</v>
      </c>
      <c r="M10" s="17">
        <v>195.294118</v>
      </c>
      <c r="N10" s="17">
        <v>201.70242099999999</v>
      </c>
      <c r="O10" s="17">
        <v>196.85044099999999</v>
      </c>
      <c r="P10" s="17">
        <v>195.77379199999999</v>
      </c>
      <c r="Q10" s="17">
        <v>188.865252</v>
      </c>
      <c r="R10" s="17">
        <v>181.98034100000001</v>
      </c>
      <c r="S10" s="17">
        <v>189.361469</v>
      </c>
      <c r="T10" s="17">
        <v>198.85499899999999</v>
      </c>
      <c r="U10" s="17">
        <v>202.228182</v>
      </c>
      <c r="V10" s="44">
        <f t="shared" si="0"/>
        <v>1.6963028422534211E-2</v>
      </c>
      <c r="W10" s="20"/>
    </row>
    <row r="11" spans="1:24" s="14" customFormat="1" ht="30" customHeight="1">
      <c r="A11" s="15" t="s">
        <v>13</v>
      </c>
      <c r="B11" s="15" t="s">
        <v>12</v>
      </c>
      <c r="C11" s="16">
        <v>108.455229</v>
      </c>
      <c r="D11" s="17">
        <v>116.790567</v>
      </c>
      <c r="E11" s="17">
        <v>116.138234</v>
      </c>
      <c r="F11" s="17">
        <v>121.149625</v>
      </c>
      <c r="G11" s="17">
        <v>109.23170500000001</v>
      </c>
      <c r="H11" s="17">
        <v>104.37210899999999</v>
      </c>
      <c r="I11" s="17">
        <v>107.616542</v>
      </c>
      <c r="J11" s="17">
        <v>103.66671100000001</v>
      </c>
      <c r="K11" s="17">
        <v>99.590356999999997</v>
      </c>
      <c r="L11" s="17">
        <v>99.824195000000003</v>
      </c>
      <c r="M11" s="17">
        <v>115.065324</v>
      </c>
      <c r="N11" s="17">
        <v>114.377903</v>
      </c>
      <c r="O11" s="17">
        <v>114.683792</v>
      </c>
      <c r="P11" s="17">
        <v>110.962666</v>
      </c>
      <c r="Q11" s="17">
        <v>107.633889</v>
      </c>
      <c r="R11" s="17">
        <v>95.159722000000002</v>
      </c>
      <c r="S11" s="17">
        <v>97.698571000000001</v>
      </c>
      <c r="T11" s="17">
        <v>92.108143999999996</v>
      </c>
      <c r="U11" s="17">
        <v>96.350339000000005</v>
      </c>
      <c r="V11" s="44">
        <f t="shared" si="0"/>
        <v>4.6056676595285749E-2</v>
      </c>
      <c r="W11" s="20"/>
    </row>
    <row r="12" spans="1:24" s="14" customFormat="1" ht="30" customHeight="1">
      <c r="A12" s="15" t="s">
        <v>11</v>
      </c>
      <c r="B12" s="15" t="s">
        <v>10</v>
      </c>
      <c r="C12" s="16">
        <v>71.930589999999995</v>
      </c>
      <c r="D12" s="17">
        <v>80.728350000000006</v>
      </c>
      <c r="E12" s="17">
        <v>82.802254000000005</v>
      </c>
      <c r="F12" s="17">
        <v>83.324115000000006</v>
      </c>
      <c r="G12" s="17">
        <v>82.707948999999999</v>
      </c>
      <c r="H12" s="17">
        <v>80.332075000000003</v>
      </c>
      <c r="I12" s="17">
        <v>78.800220999999993</v>
      </c>
      <c r="J12" s="17">
        <v>84.244532000000007</v>
      </c>
      <c r="K12" s="17">
        <v>89.912163000000007</v>
      </c>
      <c r="L12" s="17">
        <v>103.534882</v>
      </c>
      <c r="M12" s="17">
        <v>159.30996400000001</v>
      </c>
      <c r="N12" s="17">
        <v>205.343887</v>
      </c>
      <c r="O12" s="17">
        <v>196.66980699999999</v>
      </c>
      <c r="P12" s="17">
        <v>182.27854099999999</v>
      </c>
      <c r="Q12" s="17">
        <v>157.346451</v>
      </c>
      <c r="R12" s="17">
        <v>167.806183</v>
      </c>
      <c r="S12" s="17">
        <v>171.57989699999999</v>
      </c>
      <c r="T12" s="17">
        <v>172.18733800000001</v>
      </c>
      <c r="U12" s="17">
        <v>178.81934699999999</v>
      </c>
      <c r="V12" s="44">
        <f t="shared" si="0"/>
        <v>3.8516240956114799E-2</v>
      </c>
      <c r="W12" s="20"/>
    </row>
    <row r="13" spans="1:24" s="14" customFormat="1" ht="30" customHeight="1">
      <c r="A13" s="15" t="s">
        <v>9</v>
      </c>
      <c r="B13" s="15" t="s">
        <v>8</v>
      </c>
      <c r="C13" s="16">
        <v>64.311852000000002</v>
      </c>
      <c r="D13" s="17">
        <v>87.745391999999995</v>
      </c>
      <c r="E13" s="17">
        <v>103.98094</v>
      </c>
      <c r="F13" s="17">
        <v>47.402484999999999</v>
      </c>
      <c r="G13" s="17">
        <v>53.664839999999998</v>
      </c>
      <c r="H13" s="17">
        <v>52.617673000000003</v>
      </c>
      <c r="I13" s="17">
        <v>63.059913000000002</v>
      </c>
      <c r="J13" s="17">
        <v>73.815567999999999</v>
      </c>
      <c r="K13" s="17">
        <v>88.938676999999998</v>
      </c>
      <c r="L13" s="17">
        <v>17.985130999999999</v>
      </c>
      <c r="M13" s="17">
        <v>21.150573000000001</v>
      </c>
      <c r="N13" s="17">
        <v>28.727153999999999</v>
      </c>
      <c r="O13" s="17">
        <v>32.700603000000001</v>
      </c>
      <c r="P13" s="17">
        <v>36.368794000000001</v>
      </c>
      <c r="Q13" s="17">
        <v>41.180047000000002</v>
      </c>
      <c r="R13" s="17">
        <v>41.583803000000003</v>
      </c>
      <c r="S13" s="17">
        <v>44.382893000000003</v>
      </c>
      <c r="T13" s="17">
        <v>42.93712</v>
      </c>
      <c r="U13" s="17">
        <v>47.491619999999998</v>
      </c>
      <c r="V13" s="44">
        <f t="shared" si="0"/>
        <v>0.1060737189639174</v>
      </c>
      <c r="W13" s="20"/>
    </row>
    <row r="14" spans="1:24" s="14" customFormat="1" ht="30" customHeight="1" thickBot="1">
      <c r="A14" s="21" t="s">
        <v>7</v>
      </c>
      <c r="B14" s="21" t="s">
        <v>6</v>
      </c>
      <c r="C14" s="22">
        <v>20.033048000000001</v>
      </c>
      <c r="D14" s="23">
        <v>21.153158999999999</v>
      </c>
      <c r="E14" s="23">
        <v>20.441179000000002</v>
      </c>
      <c r="F14" s="23">
        <v>21.023330999999999</v>
      </c>
      <c r="G14" s="23">
        <v>19.950578</v>
      </c>
      <c r="H14" s="23">
        <v>18.636659000000002</v>
      </c>
      <c r="I14" s="23">
        <v>22.223365000000001</v>
      </c>
      <c r="J14" s="23">
        <v>23.373432000000001</v>
      </c>
      <c r="K14" s="23">
        <v>24.521836</v>
      </c>
      <c r="L14" s="23">
        <v>26.051621000000001</v>
      </c>
      <c r="M14" s="23">
        <v>30.307822000000002</v>
      </c>
      <c r="N14" s="23">
        <v>32.115918999999998</v>
      </c>
      <c r="O14" s="23">
        <v>34.105953</v>
      </c>
      <c r="P14" s="23">
        <v>34.861359999999998</v>
      </c>
      <c r="Q14" s="23">
        <v>35.369902000000003</v>
      </c>
      <c r="R14" s="23">
        <v>34.137067000000002</v>
      </c>
      <c r="S14" s="23">
        <v>33.890911000000003</v>
      </c>
      <c r="T14" s="23">
        <v>34.139646999999997</v>
      </c>
      <c r="U14" s="23">
        <v>33.969279999999998</v>
      </c>
      <c r="V14" s="45">
        <f t="shared" si="0"/>
        <v>-4.9902976442609045E-3</v>
      </c>
      <c r="W14" s="20"/>
    </row>
    <row r="15" spans="1:24" s="14" customFormat="1" ht="15.75" customHeight="1">
      <c r="A15" s="6"/>
      <c r="B15" s="6"/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6"/>
      <c r="P15" s="26"/>
      <c r="Q15" s="26"/>
      <c r="R15" s="26"/>
      <c r="S15" s="26"/>
      <c r="T15" s="26"/>
      <c r="U15" s="26"/>
    </row>
    <row r="16" spans="1:24" s="14" customFormat="1" ht="15.75" customHeight="1">
      <c r="A16" s="6"/>
      <c r="B16" s="6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</row>
    <row r="17" spans="1:21" s="14" customFormat="1" ht="15.75" customHeight="1">
      <c r="A17" s="6"/>
      <c r="B17" s="6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</row>
    <row r="18" spans="1:21" s="14" customFormat="1" ht="15.75" customHeight="1">
      <c r="A18" s="6"/>
      <c r="B18" s="6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</row>
    <row r="19" spans="1:21" s="14" customFormat="1" ht="15.75" customHeight="1">
      <c r="A19" s="27"/>
      <c r="B19" s="6"/>
      <c r="C19" s="25"/>
      <c r="D19" s="25"/>
      <c r="E19" s="25"/>
      <c r="F19" s="25"/>
      <c r="G19" s="24"/>
      <c r="H19" s="24"/>
      <c r="I19" s="24"/>
      <c r="J19" s="24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</row>
    <row r="20" spans="1:21" s="14" customFormat="1" ht="15.75" customHeight="1">
      <c r="A20" s="27"/>
      <c r="B20" s="6"/>
      <c r="C20" s="25"/>
      <c r="D20" s="25"/>
      <c r="E20" s="25"/>
      <c r="F20" s="25"/>
      <c r="G20" s="24"/>
      <c r="H20" s="24"/>
      <c r="I20" s="24"/>
      <c r="J20" s="24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</row>
    <row r="21" spans="1:21" s="14" customFormat="1" ht="15.75" customHeight="1">
      <c r="A21" s="27"/>
      <c r="B21" s="6"/>
      <c r="C21" s="24"/>
      <c r="D21" s="24"/>
      <c r="E21" s="24"/>
      <c r="F21" s="46"/>
      <c r="G21" s="24"/>
      <c r="H21" s="24"/>
      <c r="I21" s="24"/>
      <c r="J21" s="24"/>
      <c r="K21" s="25"/>
      <c r="L21" s="25"/>
      <c r="M21" s="25"/>
      <c r="N21" s="25"/>
      <c r="O21" s="26"/>
      <c r="P21" s="26"/>
      <c r="Q21" s="26"/>
      <c r="R21" s="26"/>
      <c r="S21" s="26"/>
      <c r="T21" s="26"/>
      <c r="U21" s="26"/>
    </row>
    <row r="22" spans="1:21" s="14" customFormat="1" ht="36">
      <c r="A22" s="28" t="s">
        <v>29</v>
      </c>
      <c r="B22" s="28" t="s">
        <v>28</v>
      </c>
      <c r="C22" s="29"/>
      <c r="D22" s="24"/>
      <c r="E22" s="24"/>
      <c r="F22" s="46"/>
      <c r="G22" s="24"/>
      <c r="H22" s="24"/>
      <c r="I22" s="24"/>
      <c r="J22" s="30"/>
      <c r="K22" s="25"/>
      <c r="L22" s="25"/>
      <c r="M22" s="25"/>
      <c r="N22" s="25"/>
      <c r="O22" s="26"/>
      <c r="P22" s="26"/>
      <c r="Q22" s="26"/>
      <c r="R22" s="26"/>
      <c r="S22" s="26"/>
      <c r="T22" s="26"/>
      <c r="U22" s="26"/>
    </row>
    <row r="23" spans="1:21">
      <c r="F23" s="25"/>
      <c r="K23" s="25"/>
      <c r="L23" s="25"/>
      <c r="M23" s="25"/>
      <c r="N23" s="25"/>
    </row>
    <row r="25" spans="1:21">
      <c r="F25" s="33"/>
      <c r="G25" s="33"/>
      <c r="H25" s="33"/>
      <c r="I25" s="33"/>
      <c r="J25" s="33"/>
      <c r="K25" s="33"/>
      <c r="L25" s="33"/>
      <c r="M25" s="33"/>
      <c r="N25" s="33"/>
    </row>
    <row r="49" spans="1:22" ht="15.5">
      <c r="B49" s="34"/>
    </row>
    <row r="50" spans="1:22" ht="15.5">
      <c r="B50" s="34"/>
    </row>
    <row r="51" spans="1:22" ht="15.5">
      <c r="B51" s="34"/>
    </row>
    <row r="52" spans="1:22" s="37" customFormat="1">
      <c r="A52" s="35" t="s">
        <v>14</v>
      </c>
      <c r="B52" s="35" t="s">
        <v>15</v>
      </c>
      <c r="C52" s="36">
        <f t="shared" ref="C52:O52" si="1">C2</f>
        <v>2003</v>
      </c>
      <c r="D52" s="36">
        <f t="shared" si="1"/>
        <v>2004</v>
      </c>
      <c r="E52" s="36">
        <f t="shared" si="1"/>
        <v>2005</v>
      </c>
      <c r="F52" s="36">
        <f t="shared" si="1"/>
        <v>2006</v>
      </c>
      <c r="G52" s="36">
        <f t="shared" si="1"/>
        <v>2007</v>
      </c>
      <c r="H52" s="36">
        <f t="shared" si="1"/>
        <v>2008</v>
      </c>
      <c r="I52" s="36">
        <f t="shared" si="1"/>
        <v>2009</v>
      </c>
      <c r="J52" s="36">
        <f t="shared" si="1"/>
        <v>2010</v>
      </c>
      <c r="K52" s="36">
        <f t="shared" si="1"/>
        <v>2011</v>
      </c>
      <c r="L52" s="36">
        <f t="shared" si="1"/>
        <v>2012</v>
      </c>
      <c r="M52" s="36">
        <f t="shared" si="1"/>
        <v>2013</v>
      </c>
      <c r="N52" s="36">
        <f t="shared" si="1"/>
        <v>2014</v>
      </c>
      <c r="O52" s="36">
        <f t="shared" si="1"/>
        <v>2015</v>
      </c>
      <c r="P52" s="36">
        <f t="shared" ref="P52:Q52" si="2">P2</f>
        <v>2016</v>
      </c>
      <c r="Q52" s="36">
        <f t="shared" si="2"/>
        <v>2017</v>
      </c>
      <c r="R52" s="36">
        <f t="shared" ref="R52:S52" si="3">R2</f>
        <v>2018</v>
      </c>
      <c r="S52" s="36">
        <f t="shared" si="3"/>
        <v>2019</v>
      </c>
      <c r="T52" s="36">
        <f t="shared" ref="T52:U52" si="4">T2</f>
        <v>2020</v>
      </c>
      <c r="U52" s="36">
        <f t="shared" si="4"/>
        <v>2021</v>
      </c>
      <c r="V52" s="36"/>
    </row>
    <row r="53" spans="1:22">
      <c r="A53" s="35" t="str">
        <f t="shared" ref="A53:B53" si="5">A9</f>
        <v>Aide sociale financière</v>
      </c>
      <c r="B53" s="35" t="str">
        <f t="shared" si="5"/>
        <v>Wirtschaftliche Sozialhilfe</v>
      </c>
      <c r="C53" s="31">
        <f t="shared" ref="C53:C58" si="6">C9/C$8</f>
        <v>0.69153479802925533</v>
      </c>
      <c r="D53" s="31">
        <f t="shared" ref="D53:P53" si="7">D9/D$8</f>
        <v>0.71235096960667788</v>
      </c>
      <c r="E53" s="31">
        <f t="shared" si="7"/>
        <v>0.73770842000026371</v>
      </c>
      <c r="F53" s="31">
        <f t="shared" si="7"/>
        <v>0.76821221259017713</v>
      </c>
      <c r="G53" s="31">
        <f t="shared" si="7"/>
        <v>0.76953579267127936</v>
      </c>
      <c r="H53" s="31">
        <f t="shared" si="7"/>
        <v>0.79675929303198068</v>
      </c>
      <c r="I53" s="31">
        <f t="shared" si="7"/>
        <v>0.78978796153276742</v>
      </c>
      <c r="J53" s="31">
        <f t="shared" si="7"/>
        <v>0.80105698811225046</v>
      </c>
      <c r="K53" s="31">
        <f t="shared" si="7"/>
        <v>0.80512750636469399</v>
      </c>
      <c r="L53" s="31">
        <f t="shared" si="7"/>
        <v>0.84254883030467331</v>
      </c>
      <c r="M53" s="31">
        <f t="shared" si="7"/>
        <v>0.8234257365885963</v>
      </c>
      <c r="N53" s="31">
        <f t="shared" si="7"/>
        <v>0.81525110513341759</v>
      </c>
      <c r="O53" s="31">
        <f t="shared" si="7"/>
        <v>0.82027272326501066</v>
      </c>
      <c r="P53" s="38">
        <f t="shared" si="7"/>
        <v>0.82955885606736712</v>
      </c>
      <c r="Q53" s="31">
        <f t="shared" ref="Q53:R53" si="8">Q9/Q$8</f>
        <v>0.84174967615368346</v>
      </c>
      <c r="R53" s="31">
        <f t="shared" si="8"/>
        <v>0.84464008499167476</v>
      </c>
      <c r="S53" s="31">
        <f t="shared" ref="S53:T53" si="9">S9/S$8</f>
        <v>0.83983746582665253</v>
      </c>
      <c r="T53" s="31">
        <f t="shared" si="9"/>
        <v>0.83807703827399893</v>
      </c>
      <c r="U53" s="31">
        <f>U9/U$8</f>
        <v>0.83172974238556829</v>
      </c>
    </row>
    <row r="54" spans="1:22">
      <c r="A54" s="35" t="str">
        <f t="shared" ref="A54:B54" si="10">A10</f>
        <v>Aides aux personnes âgées / invalides</v>
      </c>
      <c r="B54" s="35" t="str">
        <f t="shared" si="10"/>
        <v>Alters- und Invaliditätsbeihilfen</v>
      </c>
      <c r="C54" s="31">
        <f t="shared" si="6"/>
        <v>0.1589478434049908</v>
      </c>
      <c r="D54" s="31">
        <f t="shared" ref="D54:P54" si="11">D10/D$8</f>
        <v>0.14206540004814591</v>
      </c>
      <c r="E54" s="31">
        <f t="shared" si="11"/>
        <v>0.1217526210970573</v>
      </c>
      <c r="F54" s="31">
        <f t="shared" si="11"/>
        <v>0.11957588691150645</v>
      </c>
      <c r="G54" s="31">
        <f t="shared" si="11"/>
        <v>0.12014089607000054</v>
      </c>
      <c r="H54" s="31">
        <f t="shared" si="11"/>
        <v>8.7593486293572262E-2</v>
      </c>
      <c r="I54" s="31">
        <f t="shared" si="11"/>
        <v>8.8087189779482655E-2</v>
      </c>
      <c r="J54" s="31">
        <f t="shared" si="11"/>
        <v>8.0730225023656052E-2</v>
      </c>
      <c r="K54" s="31">
        <f t="shared" si="11"/>
        <v>7.5768270713479469E-2</v>
      </c>
      <c r="L54" s="31">
        <f t="shared" si="11"/>
        <v>6.9003961877204367E-2</v>
      </c>
      <c r="M54" s="31">
        <f t="shared" si="11"/>
        <v>6.6171704845256932E-2</v>
      </c>
      <c r="N54" s="31">
        <f t="shared" si="11"/>
        <v>6.3998614374604204E-2</v>
      </c>
      <c r="O54" s="31">
        <f t="shared" si="11"/>
        <v>6.1528246489933686E-2</v>
      </c>
      <c r="P54" s="38">
        <f t="shared" si="11"/>
        <v>5.955947834948843E-2</v>
      </c>
      <c r="Q54" s="31">
        <f t="shared" ref="Q54:R54" si="12">Q10/Q$8</f>
        <v>5.6350374356401653E-2</v>
      </c>
      <c r="R54" s="31">
        <f t="shared" si="12"/>
        <v>5.4300433889790813E-2</v>
      </c>
      <c r="S54" s="31">
        <f t="shared" ref="S54:T54" si="13">S10/S$8</f>
        <v>5.6486937163017732E-2</v>
      </c>
      <c r="T54" s="31">
        <f t="shared" si="13"/>
        <v>5.9603047627284807E-2</v>
      </c>
      <c r="U54" s="31">
        <f t="shared" ref="U54" si="14">U10/U$8</f>
        <v>6.0890139388558633E-2</v>
      </c>
    </row>
    <row r="55" spans="1:22">
      <c r="A55" s="35" t="str">
        <f t="shared" ref="A55:B55" si="15">A11</f>
        <v>Avances sur pensions alimentaires</v>
      </c>
      <c r="B55" s="35" t="str">
        <f t="shared" si="15"/>
        <v>Alimentenbevorschussung</v>
      </c>
      <c r="C55" s="31">
        <f t="shared" si="6"/>
        <v>6.1254468026900773E-2</v>
      </c>
      <c r="D55" s="31">
        <f t="shared" ref="D55:P55" si="16">D11/D$8</f>
        <v>5.5488986463172324E-2</v>
      </c>
      <c r="E55" s="31">
        <f t="shared" si="16"/>
        <v>5.0475676970144323E-2</v>
      </c>
      <c r="F55" s="31">
        <f t="shared" si="16"/>
        <v>4.9814773850010804E-2</v>
      </c>
      <c r="G55" s="31">
        <f t="shared" si="16"/>
        <v>4.5379677501225485E-2</v>
      </c>
      <c r="H55" s="31">
        <f t="shared" si="16"/>
        <v>4.7157424772898367E-2</v>
      </c>
      <c r="I55" s="31">
        <f t="shared" si="16"/>
        <v>4.8371924996480728E-2</v>
      </c>
      <c r="J55" s="31">
        <f t="shared" si="16"/>
        <v>4.2983937352450138E-2</v>
      </c>
      <c r="K55" s="31">
        <f t="shared" si="16"/>
        <v>3.9152077667668823E-2</v>
      </c>
      <c r="L55" s="31">
        <f t="shared" si="16"/>
        <v>3.5688441065817381E-2</v>
      </c>
      <c r="M55" s="31">
        <f t="shared" si="16"/>
        <v>3.8987700887396205E-2</v>
      </c>
      <c r="N55" s="31">
        <f t="shared" si="16"/>
        <v>3.6291221844446213E-2</v>
      </c>
      <c r="O55" s="31">
        <f t="shared" si="16"/>
        <v>3.5845957909620758E-2</v>
      </c>
      <c r="P55" s="38">
        <f t="shared" si="16"/>
        <v>3.3757728425817674E-2</v>
      </c>
      <c r="Q55" s="31">
        <f t="shared" ref="Q55:R55" si="17">Q11/Q$8</f>
        <v>3.2113953595791042E-2</v>
      </c>
      <c r="R55" s="31">
        <f t="shared" si="17"/>
        <v>2.8394353835351216E-2</v>
      </c>
      <c r="S55" s="31">
        <f t="shared" ref="S55:T55" si="18">S11/S$8</f>
        <v>2.9143695758896054E-2</v>
      </c>
      <c r="T55" s="31">
        <f t="shared" si="18"/>
        <v>2.7607684600842283E-2</v>
      </c>
      <c r="U55" s="31">
        <f t="shared" ref="U55" si="19">U11/U$8</f>
        <v>2.9010722016206806E-2</v>
      </c>
    </row>
    <row r="56" spans="1:22">
      <c r="A56" s="35" t="str">
        <f t="shared" ref="A56:B56" si="20">A12</f>
        <v>Aides familiales</v>
      </c>
      <c r="B56" s="35" t="str">
        <f t="shared" si="20"/>
        <v>Familienbeihilfen</v>
      </c>
      <c r="C56" s="31">
        <f t="shared" si="6"/>
        <v>4.0625703951177018E-2</v>
      </c>
      <c r="D56" s="31">
        <f t="shared" ref="D56:P56" si="21">D12/D$8</f>
        <v>3.8355275048405559E-2</v>
      </c>
      <c r="E56" s="31">
        <f t="shared" si="21"/>
        <v>3.5987285851994621E-2</v>
      </c>
      <c r="F56" s="31">
        <f t="shared" si="21"/>
        <v>3.4261533578641229E-2</v>
      </c>
      <c r="G56" s="31">
        <f t="shared" si="21"/>
        <v>3.4360537102371559E-2</v>
      </c>
      <c r="H56" s="31">
        <f t="shared" si="21"/>
        <v>3.6295652353478168E-2</v>
      </c>
      <c r="I56" s="31">
        <f t="shared" si="21"/>
        <v>3.5419446760499941E-2</v>
      </c>
      <c r="J56" s="31">
        <f t="shared" si="21"/>
        <v>3.4930805181756765E-2</v>
      </c>
      <c r="K56" s="31">
        <f t="shared" si="21"/>
        <v>3.5347277538568311E-2</v>
      </c>
      <c r="L56" s="31">
        <f t="shared" si="21"/>
        <v>3.7015059670787789E-2</v>
      </c>
      <c r="M56" s="31">
        <f t="shared" si="21"/>
        <v>5.3979157307320995E-2</v>
      </c>
      <c r="N56" s="31">
        <f t="shared" si="21"/>
        <v>6.5154023303940919E-2</v>
      </c>
      <c r="O56" s="31">
        <f t="shared" si="21"/>
        <v>6.1471786909655358E-2</v>
      </c>
      <c r="P56" s="38">
        <f t="shared" si="21"/>
        <v>5.5453872070199459E-2</v>
      </c>
      <c r="Q56" s="31">
        <f t="shared" ref="Q56:R56" si="22">Q12/Q$8</f>
        <v>4.6946335144281641E-2</v>
      </c>
      <c r="R56" s="31">
        <f t="shared" si="22"/>
        <v>5.0071059853051041E-2</v>
      </c>
      <c r="S56" s="31">
        <f t="shared" ref="S56:T56" si="23">S12/S$8</f>
        <v>5.1182655645093535E-2</v>
      </c>
      <c r="T56" s="31">
        <f t="shared" si="23"/>
        <v>5.1609917574309452E-2</v>
      </c>
      <c r="U56" s="31">
        <f t="shared" ref="U56" si="24">U12/U$8</f>
        <v>5.3841827862552968E-2</v>
      </c>
    </row>
    <row r="57" spans="1:22">
      <c r="A57" s="35" t="str">
        <f t="shared" ref="A57:B57" si="25">A13</f>
        <v>Aide aux chômeurs</v>
      </c>
      <c r="B57" s="35" t="str">
        <f t="shared" si="25"/>
        <v>Arbeitslosenhilfe</v>
      </c>
      <c r="C57" s="31">
        <f t="shared" si="6"/>
        <v>3.6322714159635165E-2</v>
      </c>
      <c r="D57" s="31">
        <f t="shared" ref="D57:P57" si="26">D13/D$8</f>
        <v>4.1689179134593538E-2</v>
      </c>
      <c r="E57" s="31">
        <f t="shared" si="26"/>
        <v>4.5191907589123136E-2</v>
      </c>
      <c r="F57" s="31">
        <f t="shared" si="26"/>
        <v>1.9491138088157757E-2</v>
      </c>
      <c r="G57" s="31">
        <f t="shared" si="26"/>
        <v>2.2294746130300403E-2</v>
      </c>
      <c r="H57" s="31">
        <f t="shared" si="26"/>
        <v>2.3773726333559723E-2</v>
      </c>
      <c r="I57" s="31">
        <f t="shared" si="26"/>
        <v>2.8344428516580662E-2</v>
      </c>
      <c r="J57" s="31">
        <f t="shared" si="26"/>
        <v>3.060658257545687E-2</v>
      </c>
      <c r="K57" s="31">
        <f t="shared" si="26"/>
        <v>3.4964569808337079E-2</v>
      </c>
      <c r="L57" s="31">
        <f t="shared" si="26"/>
        <v>6.4299169931147969E-3</v>
      </c>
      <c r="M57" s="31">
        <f t="shared" si="26"/>
        <v>7.1664701845452431E-3</v>
      </c>
      <c r="N57" s="31">
        <f t="shared" si="26"/>
        <v>9.1149032411756165E-3</v>
      </c>
      <c r="O57" s="31">
        <f t="shared" si="26"/>
        <v>1.0221012213802788E-2</v>
      </c>
      <c r="P57" s="38">
        <f t="shared" si="26"/>
        <v>1.106433285431793E-2</v>
      </c>
      <c r="Q57" s="31">
        <f t="shared" ref="Q57:R57" si="27">Q13/Q$8</f>
        <v>1.228659607784398E-2</v>
      </c>
      <c r="R57" s="31">
        <f t="shared" si="27"/>
        <v>1.2408035578346261E-2</v>
      </c>
      <c r="S57" s="31">
        <f t="shared" ref="S57:T57" si="28">S13/S$8</f>
        <v>1.323951330354297E-2</v>
      </c>
      <c r="T57" s="31">
        <f t="shared" si="28"/>
        <v>1.2869594534751642E-2</v>
      </c>
      <c r="U57" s="31">
        <f t="shared" ref="U57" si="29">U13/U$8</f>
        <v>1.4299546843517877E-2</v>
      </c>
    </row>
    <row r="58" spans="1:22">
      <c r="A58" s="35" t="str">
        <f>A14</f>
        <v>Aides au logement</v>
      </c>
      <c r="B58" s="35" t="str">
        <f>B14</f>
        <v>Wohnbeihilfen</v>
      </c>
      <c r="C58" s="31">
        <f t="shared" si="6"/>
        <v>1.1314472428040961E-2</v>
      </c>
      <c r="D58" s="31">
        <f t="shared" ref="D58:P58" si="30">D14/D$8</f>
        <v>1.0050189699004815E-2</v>
      </c>
      <c r="E58" s="31">
        <f t="shared" si="30"/>
        <v>8.8840884914170287E-3</v>
      </c>
      <c r="F58" s="31">
        <f t="shared" si="30"/>
        <v>8.6444549815067225E-3</v>
      </c>
      <c r="G58" s="31">
        <f t="shared" si="30"/>
        <v>8.2883517711551252E-3</v>
      </c>
      <c r="H58" s="31">
        <f t="shared" si="30"/>
        <v>8.4204185699712115E-3</v>
      </c>
      <c r="I58" s="31">
        <f t="shared" si="30"/>
        <v>9.9890493131568475E-3</v>
      </c>
      <c r="J58" s="31">
        <f t="shared" si="30"/>
        <v>9.691463412973075E-3</v>
      </c>
      <c r="K58" s="31">
        <f t="shared" si="30"/>
        <v>9.6402990866458829E-3</v>
      </c>
      <c r="L58" s="31">
        <f t="shared" si="30"/>
        <v>9.3137915184541217E-3</v>
      </c>
      <c r="M58" s="31">
        <f t="shared" si="30"/>
        <v>1.0269230186884505E-2</v>
      </c>
      <c r="N58" s="31">
        <f t="shared" si="30"/>
        <v>1.019013210241549E-2</v>
      </c>
      <c r="O58" s="31">
        <f t="shared" si="30"/>
        <v>1.0660273211976667E-2</v>
      </c>
      <c r="P58" s="38">
        <f t="shared" si="30"/>
        <v>1.0605732232809395E-2</v>
      </c>
      <c r="Q58" s="31">
        <f t="shared" ref="Q58:R58" si="31">Q14/Q$8</f>
        <v>1.0553064671998211E-2</v>
      </c>
      <c r="R58" s="31">
        <f t="shared" si="31"/>
        <v>1.01860318517859E-2</v>
      </c>
      <c r="S58" s="31">
        <f t="shared" ref="S58:T58" si="32">S14/S$8</f>
        <v>1.0109732302797179E-2</v>
      </c>
      <c r="T58" s="31">
        <f t="shared" si="32"/>
        <v>1.0232717388812996E-2</v>
      </c>
      <c r="U58" s="31">
        <f t="shared" ref="U58" si="33">U14/U$8</f>
        <v>1.0228021503595265E-2</v>
      </c>
    </row>
    <row r="59" spans="1:22" ht="15.5">
      <c r="A59" s="39"/>
      <c r="B59" s="39"/>
    </row>
    <row r="60" spans="1:22" ht="15.5">
      <c r="A60" s="39"/>
      <c r="B60" s="39"/>
      <c r="O60" s="31"/>
      <c r="P60" s="31"/>
      <c r="Q60" s="31" t="s">
        <v>27</v>
      </c>
      <c r="R60" s="31"/>
      <c r="S60" s="14"/>
      <c r="T60" s="14"/>
      <c r="U60" s="14"/>
    </row>
    <row r="61" spans="1:22" ht="15.5">
      <c r="A61" s="39"/>
      <c r="B61" s="39"/>
      <c r="O61" s="31"/>
      <c r="P61" s="31"/>
      <c r="Q61" s="31"/>
      <c r="R61" s="31"/>
      <c r="S61" s="31"/>
      <c r="T61" s="31"/>
      <c r="U61" s="31"/>
    </row>
    <row r="62" spans="1:22" ht="15.5">
      <c r="A62" s="39"/>
      <c r="B62" s="39"/>
      <c r="O62" s="31"/>
      <c r="P62" s="31"/>
      <c r="Q62" s="31"/>
      <c r="R62" s="31"/>
      <c r="S62" s="31"/>
      <c r="T62" s="31"/>
      <c r="U62" s="31"/>
    </row>
    <row r="63" spans="1:22" ht="15.5">
      <c r="A63" s="39"/>
      <c r="B63" s="39"/>
      <c r="O63" s="31"/>
      <c r="P63" s="31"/>
      <c r="Q63" s="31"/>
      <c r="R63" s="31"/>
      <c r="S63" s="31"/>
      <c r="T63" s="31"/>
      <c r="U63" s="31"/>
    </row>
    <row r="64" spans="1:22" ht="15.5">
      <c r="A64" s="39"/>
      <c r="B64" s="39"/>
      <c r="O64" s="31"/>
      <c r="P64" s="31"/>
      <c r="Q64" s="31"/>
      <c r="R64" s="31"/>
      <c r="S64" s="31"/>
      <c r="T64" s="31"/>
      <c r="U64" s="31"/>
    </row>
    <row r="65" spans="1:21" ht="15.5">
      <c r="A65" s="39"/>
      <c r="B65" s="39"/>
      <c r="O65" s="31"/>
      <c r="P65" s="31"/>
      <c r="Q65" s="31"/>
      <c r="R65" s="31"/>
      <c r="S65" s="31"/>
      <c r="T65" s="31"/>
      <c r="U65" s="31"/>
    </row>
    <row r="66" spans="1:21" ht="15.5">
      <c r="A66" s="39"/>
      <c r="B66" s="39"/>
      <c r="O66" s="31"/>
      <c r="P66" s="31"/>
      <c r="Q66" s="31"/>
      <c r="R66" s="31"/>
      <c r="S66" s="31"/>
      <c r="T66" s="31"/>
      <c r="U66" s="31"/>
    </row>
    <row r="67" spans="1:21" ht="15.5">
      <c r="A67" s="39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21" ht="15.5">
      <c r="A68" s="39"/>
      <c r="B68" s="39"/>
      <c r="O68" s="31"/>
      <c r="P68" s="31"/>
      <c r="Q68" s="31"/>
      <c r="R68" s="31"/>
      <c r="S68" s="31"/>
      <c r="T68" s="31"/>
      <c r="U68" s="31"/>
    </row>
    <row r="69" spans="1:21" ht="15.5">
      <c r="A69" s="39"/>
      <c r="B69" s="39"/>
      <c r="O69" s="31"/>
      <c r="P69" s="31"/>
      <c r="Q69" s="31"/>
      <c r="R69" s="31"/>
      <c r="S69" s="31"/>
      <c r="T69" s="31"/>
      <c r="U69" s="31"/>
    </row>
    <row r="70" spans="1:21" ht="15.5">
      <c r="A70" s="39"/>
      <c r="B70" s="39" t="s">
        <v>26</v>
      </c>
      <c r="O70" s="31"/>
      <c r="P70" s="31"/>
      <c r="Q70" s="31"/>
      <c r="R70" s="31"/>
      <c r="S70" s="31"/>
      <c r="T70" s="31"/>
      <c r="U70" s="31"/>
    </row>
    <row r="71" spans="1:21" ht="15.5">
      <c r="A71" s="39"/>
      <c r="B71" s="39"/>
      <c r="O71" s="31"/>
      <c r="P71" s="31"/>
      <c r="Q71" s="31"/>
      <c r="R71" s="31"/>
      <c r="S71" s="31"/>
      <c r="T71" s="31"/>
      <c r="U71" s="31"/>
    </row>
    <row r="72" spans="1:21" ht="15.5">
      <c r="A72" s="39"/>
      <c r="B72" s="39"/>
      <c r="O72" s="31"/>
      <c r="P72" s="31"/>
      <c r="Q72" s="31"/>
      <c r="R72" s="31"/>
      <c r="S72" s="31"/>
      <c r="T72" s="31"/>
      <c r="U72" s="31"/>
    </row>
    <row r="73" spans="1:21" ht="15.5">
      <c r="A73" s="39"/>
      <c r="B73" s="39"/>
      <c r="O73" s="31"/>
      <c r="P73" s="31"/>
      <c r="Q73" s="31"/>
      <c r="R73" s="31"/>
      <c r="S73" s="31"/>
      <c r="T73" s="31"/>
      <c r="U73" s="31"/>
    </row>
    <row r="74" spans="1:21" ht="15.5">
      <c r="A74" s="39"/>
      <c r="B74" s="39"/>
      <c r="O74" s="31"/>
      <c r="P74" s="31"/>
      <c r="Q74" s="31"/>
      <c r="R74" s="31"/>
      <c r="S74" s="31"/>
      <c r="T74" s="31"/>
      <c r="U74" s="31"/>
    </row>
    <row r="75" spans="1:21" ht="15.5">
      <c r="A75" s="39"/>
      <c r="B75" s="39"/>
      <c r="O75" s="31"/>
      <c r="P75" s="31"/>
      <c r="Q75" s="31"/>
      <c r="R75" s="31"/>
      <c r="S75" s="31"/>
      <c r="T75" s="31"/>
      <c r="U75" s="31"/>
    </row>
    <row r="76" spans="1:21" ht="15.5">
      <c r="A76" s="39"/>
      <c r="B76" s="39"/>
      <c r="O76" s="31"/>
      <c r="P76" s="31"/>
      <c r="Q76" s="31"/>
      <c r="R76" s="31"/>
      <c r="S76" s="31"/>
      <c r="T76" s="31"/>
      <c r="U76" s="31"/>
    </row>
    <row r="77" spans="1:21" ht="15.5">
      <c r="A77" s="39"/>
      <c r="B77" s="39"/>
      <c r="O77" s="31"/>
      <c r="P77" s="31"/>
      <c r="Q77" s="31"/>
      <c r="R77" s="31"/>
      <c r="S77" s="31"/>
      <c r="T77" s="31"/>
      <c r="U77" s="31"/>
    </row>
    <row r="78" spans="1:21" ht="15.5">
      <c r="A78" s="39"/>
      <c r="B78" s="39"/>
      <c r="O78" s="31"/>
      <c r="P78" s="31"/>
      <c r="Q78" s="31"/>
      <c r="R78" s="31"/>
      <c r="S78" s="31"/>
      <c r="T78" s="31"/>
      <c r="U78" s="31"/>
    </row>
    <row r="79" spans="1:21" ht="15.5">
      <c r="A79" s="39"/>
      <c r="B79" s="39"/>
      <c r="O79" s="31"/>
      <c r="P79" s="31"/>
      <c r="Q79" s="31"/>
      <c r="R79" s="31"/>
      <c r="S79" s="31"/>
      <c r="T79" s="31"/>
      <c r="U79" s="31"/>
    </row>
    <row r="80" spans="1:21" ht="15.5">
      <c r="A80" s="39"/>
      <c r="B80" s="39"/>
      <c r="O80" s="31"/>
      <c r="P80" s="31"/>
      <c r="Q80" s="31"/>
      <c r="R80" s="31"/>
      <c r="S80" s="31"/>
      <c r="T80" s="31"/>
      <c r="U80" s="31"/>
    </row>
    <row r="81" spans="1:21" ht="15.5">
      <c r="A81" s="39"/>
      <c r="B81" s="39"/>
      <c r="O81" s="31"/>
      <c r="P81" s="31"/>
      <c r="Q81" s="31"/>
      <c r="R81" s="31"/>
      <c r="S81" s="31"/>
      <c r="T81" s="31"/>
      <c r="U81" s="31"/>
    </row>
    <row r="82" spans="1:21" ht="15.5">
      <c r="A82" s="39"/>
      <c r="B82" s="39"/>
      <c r="O82" s="31"/>
      <c r="P82" s="31"/>
      <c r="Q82" s="31"/>
      <c r="R82" s="31"/>
      <c r="S82" s="31"/>
      <c r="T82" s="31"/>
      <c r="U82" s="31"/>
    </row>
    <row r="83" spans="1:21" ht="15.5">
      <c r="A83" s="39"/>
      <c r="B83" s="39"/>
      <c r="O83" s="31"/>
      <c r="P83" s="31"/>
      <c r="Q83" s="31"/>
      <c r="R83" s="31"/>
      <c r="S83" s="31"/>
      <c r="T83" s="31"/>
      <c r="U83" s="31"/>
    </row>
    <row r="84" spans="1:21" ht="15.5">
      <c r="A84" s="39"/>
      <c r="B84" s="39"/>
      <c r="O84" s="31"/>
      <c r="P84" s="31"/>
      <c r="Q84" s="31"/>
      <c r="R84" s="31"/>
      <c r="S84" s="31"/>
      <c r="T84" s="31"/>
      <c r="U84" s="31"/>
    </row>
    <row r="85" spans="1:21" ht="15.5">
      <c r="A85" s="39"/>
      <c r="B85" s="39"/>
      <c r="O85" s="31"/>
      <c r="P85" s="31"/>
      <c r="Q85" s="31"/>
      <c r="R85" s="31"/>
      <c r="S85" s="31"/>
      <c r="T85" s="31"/>
      <c r="U85" s="31"/>
    </row>
    <row r="86" spans="1:21" ht="15.5">
      <c r="A86" s="39"/>
      <c r="B86" s="39"/>
      <c r="O86" s="31"/>
      <c r="P86" s="31"/>
      <c r="Q86" s="31"/>
      <c r="R86" s="31"/>
      <c r="S86" s="31"/>
      <c r="T86" s="31"/>
      <c r="U86" s="31"/>
    </row>
    <row r="87" spans="1:21" ht="15.5">
      <c r="A87" s="39"/>
      <c r="B87" s="39"/>
      <c r="O87" s="31"/>
      <c r="P87" s="31"/>
      <c r="Q87" s="31"/>
      <c r="R87" s="31"/>
      <c r="S87" s="31"/>
      <c r="T87" s="31"/>
      <c r="U87" s="31"/>
    </row>
    <row r="88" spans="1:21" ht="15.5">
      <c r="A88" s="39"/>
      <c r="B88" s="39"/>
      <c r="O88" s="31"/>
      <c r="P88" s="31"/>
      <c r="Q88" s="31"/>
      <c r="R88" s="31"/>
      <c r="S88" s="31"/>
      <c r="T88" s="31"/>
      <c r="U88" s="31"/>
    </row>
    <row r="89" spans="1:21" ht="15.5">
      <c r="A89" s="39"/>
      <c r="B89" s="39"/>
      <c r="O89" s="31"/>
      <c r="P89" s="31"/>
      <c r="Q89" s="31"/>
      <c r="R89" s="31"/>
      <c r="S89" s="31"/>
      <c r="T89" s="31"/>
      <c r="U89" s="31"/>
    </row>
    <row r="90" spans="1:21" ht="15.5">
      <c r="A90" s="39"/>
      <c r="B90" s="39"/>
      <c r="O90" s="31"/>
      <c r="P90" s="31"/>
      <c r="Q90" s="31"/>
      <c r="R90" s="31"/>
      <c r="S90" s="31"/>
      <c r="T90" s="31"/>
      <c r="U90" s="31"/>
    </row>
    <row r="91" spans="1:21" ht="15.5">
      <c r="A91" s="39"/>
      <c r="B91" s="39"/>
      <c r="O91" s="31"/>
      <c r="P91" s="31"/>
      <c r="Q91" s="31"/>
      <c r="R91" s="31"/>
      <c r="S91" s="31"/>
      <c r="T91" s="31"/>
      <c r="U91" s="31"/>
    </row>
    <row r="92" spans="1:21" ht="15.5">
      <c r="A92" s="39"/>
      <c r="B92" s="39"/>
      <c r="O92" s="31"/>
      <c r="P92" s="31"/>
      <c r="Q92" s="31"/>
      <c r="R92" s="31"/>
      <c r="S92" s="31"/>
      <c r="T92" s="31"/>
      <c r="U92" s="31"/>
    </row>
    <row r="93" spans="1:21" ht="15.5">
      <c r="A93" s="39"/>
      <c r="B93" s="39"/>
      <c r="O93" s="31"/>
      <c r="P93" s="31"/>
      <c r="Q93" s="31"/>
      <c r="R93" s="31"/>
      <c r="S93" s="31"/>
      <c r="T93" s="31"/>
      <c r="U93" s="31"/>
    </row>
    <row r="94" spans="1:21" ht="15.5">
      <c r="A94" s="39"/>
      <c r="B94" s="39"/>
      <c r="O94" s="31"/>
      <c r="P94" s="31"/>
      <c r="Q94" s="31"/>
      <c r="R94" s="31"/>
      <c r="S94" s="31"/>
      <c r="T94" s="31"/>
      <c r="U94" s="31"/>
    </row>
    <row r="95" spans="1:21" ht="15.5">
      <c r="A95" s="39"/>
      <c r="B95" s="39"/>
      <c r="O95" s="31"/>
      <c r="P95" s="31"/>
      <c r="Q95" s="31"/>
      <c r="R95" s="31"/>
      <c r="S95" s="31"/>
      <c r="T95" s="31"/>
      <c r="U95" s="31"/>
    </row>
    <row r="96" spans="1:21" ht="15.5">
      <c r="A96" s="39"/>
      <c r="B96" s="39"/>
      <c r="O96" s="31"/>
      <c r="P96" s="31"/>
      <c r="Q96" s="31"/>
      <c r="R96" s="31"/>
      <c r="S96" s="31"/>
      <c r="T96" s="31"/>
      <c r="U96" s="31"/>
    </row>
    <row r="97" spans="1:21" ht="15.5">
      <c r="A97" s="39"/>
      <c r="B97" s="39"/>
      <c r="O97" s="31"/>
      <c r="P97" s="31"/>
      <c r="Q97" s="31"/>
      <c r="R97" s="31"/>
      <c r="S97" s="31"/>
      <c r="T97" s="31"/>
      <c r="U97" s="31"/>
    </row>
    <row r="98" spans="1:21" ht="15.5">
      <c r="A98" s="39"/>
      <c r="B98" s="39"/>
      <c r="O98" s="31"/>
      <c r="P98" s="31"/>
      <c r="Q98" s="31"/>
      <c r="R98" s="31"/>
      <c r="S98" s="31"/>
      <c r="T98" s="31"/>
      <c r="U98" s="31"/>
    </row>
    <row r="99" spans="1:21" ht="15.5">
      <c r="A99" s="39"/>
      <c r="B99" s="39"/>
      <c r="O99" s="31"/>
      <c r="P99" s="31"/>
      <c r="Q99" s="31"/>
      <c r="R99" s="31"/>
      <c r="S99" s="31"/>
      <c r="T99" s="31"/>
      <c r="U99" s="31"/>
    </row>
    <row r="100" spans="1:21" ht="15.5">
      <c r="A100" s="39"/>
      <c r="B100" s="39"/>
      <c r="O100" s="31"/>
      <c r="P100" s="31"/>
      <c r="Q100" s="31"/>
      <c r="R100" s="31"/>
      <c r="S100" s="31"/>
      <c r="T100" s="31"/>
      <c r="U100" s="31"/>
    </row>
    <row r="101" spans="1:21" ht="15.5">
      <c r="A101" s="39"/>
      <c r="B101" s="39"/>
      <c r="O101" s="31"/>
      <c r="P101" s="31"/>
      <c r="Q101" s="31"/>
      <c r="R101" s="31"/>
      <c r="S101" s="31"/>
      <c r="T101" s="31"/>
      <c r="U101" s="31"/>
    </row>
    <row r="102" spans="1:21" ht="15.5">
      <c r="A102" s="39"/>
      <c r="B102" s="39"/>
      <c r="O102" s="31"/>
      <c r="P102" s="31"/>
      <c r="Q102" s="31"/>
      <c r="R102" s="31"/>
      <c r="S102" s="31"/>
      <c r="T102" s="31"/>
      <c r="U102" s="31"/>
    </row>
    <row r="103" spans="1:21" ht="15.5">
      <c r="A103" s="39"/>
      <c r="B103" s="39"/>
      <c r="O103" s="31"/>
      <c r="P103" s="31"/>
      <c r="Q103" s="31"/>
      <c r="R103" s="31"/>
      <c r="S103" s="31"/>
      <c r="T103" s="31"/>
      <c r="U103" s="31"/>
    </row>
    <row r="104" spans="1:21" ht="15.5">
      <c r="A104" s="39"/>
      <c r="B104" s="39"/>
      <c r="O104" s="31"/>
      <c r="P104" s="31"/>
      <c r="Q104" s="31"/>
      <c r="R104" s="31"/>
      <c r="S104" s="31"/>
      <c r="T104" s="31"/>
      <c r="U104" s="31"/>
    </row>
    <row r="105" spans="1:21" ht="15.5">
      <c r="A105" s="39"/>
      <c r="B105" s="39"/>
      <c r="O105" s="31"/>
      <c r="P105" s="31"/>
      <c r="Q105" s="31"/>
      <c r="R105" s="31"/>
      <c r="S105" s="31"/>
      <c r="T105" s="31"/>
      <c r="U105" s="31"/>
    </row>
    <row r="106" spans="1:21" ht="15.5">
      <c r="A106" s="39"/>
      <c r="B106" s="39"/>
      <c r="O106" s="31"/>
      <c r="P106" s="31"/>
      <c r="Q106" s="31"/>
      <c r="R106" s="31"/>
      <c r="S106" s="31"/>
      <c r="T106" s="31"/>
      <c r="U106" s="31"/>
    </row>
    <row r="107" spans="1:21" ht="15.5">
      <c r="A107" s="39"/>
      <c r="B107" s="39"/>
      <c r="O107" s="31"/>
      <c r="P107" s="31"/>
      <c r="Q107" s="31"/>
      <c r="R107" s="31"/>
      <c r="S107" s="31"/>
      <c r="T107" s="31"/>
      <c r="U107" s="31"/>
    </row>
    <row r="108" spans="1:21" ht="15.5">
      <c r="A108" s="39"/>
      <c r="B108" s="39"/>
      <c r="O108" s="31"/>
      <c r="P108" s="31"/>
      <c r="Q108" s="31"/>
      <c r="R108" s="31"/>
      <c r="S108" s="31"/>
      <c r="T108" s="31"/>
      <c r="U108" s="31"/>
    </row>
    <row r="109" spans="1:21" ht="15.5">
      <c r="A109" s="39"/>
      <c r="B109" s="39"/>
      <c r="O109" s="31"/>
      <c r="P109" s="31"/>
      <c r="Q109" s="31"/>
      <c r="R109" s="31"/>
      <c r="S109" s="31"/>
      <c r="T109" s="31"/>
      <c r="U109" s="31"/>
    </row>
    <row r="110" spans="1:21" ht="15.5">
      <c r="A110" s="39"/>
      <c r="B110" s="39"/>
      <c r="O110" s="31"/>
      <c r="P110" s="31"/>
      <c r="Q110" s="31"/>
      <c r="R110" s="31"/>
      <c r="S110" s="31"/>
      <c r="T110" s="31"/>
      <c r="U110" s="31"/>
    </row>
    <row r="111" spans="1:21" ht="15.5">
      <c r="A111" s="39"/>
      <c r="B111" s="39"/>
      <c r="O111" s="31"/>
      <c r="P111" s="31"/>
      <c r="Q111" s="31"/>
      <c r="R111" s="31"/>
      <c r="S111" s="31"/>
      <c r="T111" s="31"/>
      <c r="U111" s="31"/>
    </row>
    <row r="112" spans="1:21" ht="15.5">
      <c r="A112" s="39"/>
      <c r="B112" s="39"/>
      <c r="O112" s="31"/>
      <c r="P112" s="31"/>
      <c r="Q112" s="31"/>
      <c r="R112" s="31"/>
      <c r="S112" s="31"/>
      <c r="T112" s="31"/>
      <c r="U112" s="31"/>
    </row>
    <row r="113" spans="1:21" ht="15.5">
      <c r="A113" s="39"/>
      <c r="B113" s="39"/>
      <c r="O113" s="31"/>
      <c r="P113" s="31"/>
      <c r="Q113" s="31"/>
      <c r="R113" s="31"/>
      <c r="S113" s="31"/>
      <c r="T113" s="31"/>
      <c r="U113" s="31"/>
    </row>
    <row r="114" spans="1:21" ht="15.5">
      <c r="A114" s="39"/>
      <c r="B114" s="39"/>
      <c r="O114" s="31"/>
      <c r="P114" s="31"/>
      <c r="Q114" s="31"/>
      <c r="R114" s="31"/>
      <c r="S114" s="31"/>
      <c r="T114" s="31"/>
      <c r="U114" s="31"/>
    </row>
    <row r="115" spans="1:21" ht="15.5">
      <c r="A115" s="39"/>
      <c r="B115" s="39"/>
      <c r="O115" s="31"/>
      <c r="P115" s="31"/>
      <c r="Q115" s="31"/>
      <c r="R115" s="31"/>
      <c r="S115" s="31"/>
      <c r="T115" s="31"/>
      <c r="U115" s="31"/>
    </row>
    <row r="116" spans="1:21" ht="15.5">
      <c r="A116" s="39"/>
      <c r="B116" s="39"/>
      <c r="O116" s="31"/>
      <c r="P116" s="31"/>
      <c r="Q116" s="31"/>
      <c r="R116" s="31"/>
      <c r="S116" s="31"/>
      <c r="T116" s="31"/>
      <c r="U116" s="31"/>
    </row>
    <row r="117" spans="1:21" ht="15.5">
      <c r="A117" s="39"/>
      <c r="B117" s="39"/>
      <c r="O117" s="31"/>
      <c r="P117" s="31"/>
      <c r="Q117" s="31"/>
      <c r="R117" s="31"/>
      <c r="S117" s="31"/>
      <c r="T117" s="31"/>
      <c r="U117" s="31"/>
    </row>
    <row r="118" spans="1:21" ht="15.5">
      <c r="A118" s="39"/>
      <c r="B118" s="39"/>
      <c r="O118" s="31"/>
      <c r="P118" s="31"/>
      <c r="Q118" s="31"/>
      <c r="R118" s="31"/>
      <c r="S118" s="31"/>
      <c r="T118" s="31"/>
      <c r="U118" s="31"/>
    </row>
    <row r="119" spans="1:21" ht="15.5">
      <c r="A119" s="39"/>
      <c r="B119" s="39"/>
      <c r="O119" s="31"/>
      <c r="P119" s="31"/>
      <c r="Q119" s="31"/>
      <c r="R119" s="31"/>
      <c r="S119" s="31"/>
      <c r="T119" s="31"/>
      <c r="U119" s="31"/>
    </row>
    <row r="120" spans="1:21" ht="15.5">
      <c r="A120" s="39"/>
      <c r="B120" s="39"/>
      <c r="O120" s="31"/>
      <c r="P120" s="31"/>
      <c r="Q120" s="31"/>
      <c r="R120" s="31"/>
      <c r="S120" s="31"/>
      <c r="T120" s="31"/>
      <c r="U120" s="31"/>
    </row>
    <row r="121" spans="1:21" ht="15.5">
      <c r="A121" s="39"/>
      <c r="B121" s="39"/>
      <c r="O121" s="31"/>
      <c r="P121" s="31"/>
      <c r="Q121" s="31"/>
      <c r="R121" s="31"/>
      <c r="S121" s="31"/>
      <c r="T121" s="31"/>
      <c r="U121" s="31"/>
    </row>
    <row r="122" spans="1:21" ht="15.5">
      <c r="A122" s="39"/>
      <c r="B122" s="39"/>
      <c r="O122" s="31"/>
      <c r="P122" s="31"/>
      <c r="Q122" s="31"/>
      <c r="R122" s="31"/>
      <c r="S122" s="31"/>
      <c r="T122" s="31"/>
      <c r="U122" s="31"/>
    </row>
    <row r="123" spans="1:21" ht="15.5">
      <c r="A123" s="39"/>
      <c r="B123" s="39"/>
      <c r="O123" s="31"/>
      <c r="P123" s="31"/>
      <c r="Q123" s="31"/>
      <c r="R123" s="31"/>
      <c r="S123" s="31"/>
      <c r="T123" s="31"/>
      <c r="U123" s="31"/>
    </row>
    <row r="124" spans="1:21" ht="15.5">
      <c r="A124" s="39"/>
      <c r="B124" s="39"/>
      <c r="O124" s="31"/>
      <c r="P124" s="31"/>
      <c r="Q124" s="31"/>
      <c r="R124" s="31"/>
      <c r="S124" s="31"/>
      <c r="T124" s="31"/>
      <c r="U124" s="31"/>
    </row>
    <row r="125" spans="1:21" ht="15.5">
      <c r="A125" s="39"/>
      <c r="B125" s="39"/>
      <c r="O125" s="31"/>
      <c r="P125" s="31"/>
      <c r="Q125" s="31"/>
      <c r="R125" s="31"/>
      <c r="S125" s="31"/>
      <c r="T125" s="31"/>
      <c r="U125" s="31"/>
    </row>
    <row r="126" spans="1:21" ht="15.5">
      <c r="A126" s="39"/>
      <c r="B126" s="39"/>
      <c r="O126" s="31"/>
      <c r="P126" s="31"/>
      <c r="Q126" s="31"/>
      <c r="R126" s="31"/>
      <c r="S126" s="31"/>
      <c r="T126" s="31"/>
      <c r="U126" s="31"/>
    </row>
    <row r="127" spans="1:21" ht="15.5">
      <c r="A127" s="39"/>
      <c r="B127" s="39"/>
      <c r="O127" s="31"/>
      <c r="P127" s="31"/>
      <c r="Q127" s="31"/>
      <c r="R127" s="31"/>
      <c r="S127" s="31"/>
      <c r="T127" s="31"/>
      <c r="U127" s="31"/>
    </row>
    <row r="128" spans="1:21" ht="15.5">
      <c r="A128" s="39"/>
      <c r="B128" s="39"/>
      <c r="O128" s="31"/>
      <c r="P128" s="31"/>
      <c r="Q128" s="31"/>
      <c r="R128" s="31"/>
      <c r="S128" s="31"/>
      <c r="T128" s="31"/>
      <c r="U128" s="31"/>
    </row>
    <row r="129" spans="1:21" ht="15.5">
      <c r="A129" s="39"/>
      <c r="B129" s="39"/>
      <c r="O129" s="31"/>
      <c r="P129" s="31"/>
      <c r="Q129" s="31"/>
      <c r="R129" s="31"/>
      <c r="S129" s="31"/>
      <c r="T129" s="31"/>
      <c r="U129" s="31"/>
    </row>
    <row r="130" spans="1:21" ht="15.5">
      <c r="A130" s="39"/>
      <c r="B130" s="39"/>
      <c r="O130" s="31"/>
      <c r="P130" s="31"/>
      <c r="Q130" s="31"/>
      <c r="R130" s="31"/>
      <c r="S130" s="31"/>
      <c r="T130" s="31"/>
      <c r="U130" s="31"/>
    </row>
    <row r="131" spans="1:21" ht="15.5">
      <c r="A131" s="39"/>
      <c r="B131" s="39"/>
      <c r="O131" s="31"/>
      <c r="P131" s="31"/>
      <c r="Q131" s="31"/>
      <c r="R131" s="31"/>
      <c r="S131" s="31"/>
      <c r="T131" s="31"/>
      <c r="U131" s="31"/>
    </row>
    <row r="132" spans="1:21" ht="15.5">
      <c r="A132" s="39"/>
      <c r="B132" s="39"/>
      <c r="O132" s="31"/>
      <c r="P132" s="31"/>
      <c r="Q132" s="31"/>
      <c r="R132" s="31"/>
      <c r="S132" s="31"/>
      <c r="T132" s="31"/>
      <c r="U132" s="31"/>
    </row>
    <row r="133" spans="1:21" ht="15.5">
      <c r="A133" s="39"/>
      <c r="B133" s="39"/>
      <c r="O133" s="31"/>
      <c r="P133" s="31"/>
      <c r="Q133" s="31"/>
      <c r="R133" s="31"/>
      <c r="S133" s="31"/>
      <c r="T133" s="31"/>
      <c r="U133" s="31"/>
    </row>
    <row r="134" spans="1:21" ht="15.5">
      <c r="A134" s="39"/>
      <c r="B134" s="39"/>
      <c r="O134" s="31"/>
      <c r="P134" s="31"/>
      <c r="Q134" s="31"/>
      <c r="R134" s="31"/>
      <c r="S134" s="31"/>
      <c r="T134" s="31"/>
      <c r="U134" s="31"/>
    </row>
    <row r="135" spans="1:21" ht="15.5">
      <c r="A135" s="39"/>
      <c r="B135" s="39"/>
      <c r="O135" s="31"/>
      <c r="P135" s="31"/>
      <c r="Q135" s="31"/>
      <c r="R135" s="31"/>
      <c r="S135" s="31"/>
      <c r="T135" s="31"/>
      <c r="U135" s="31"/>
    </row>
    <row r="136" spans="1:21" ht="15.5">
      <c r="A136" s="39"/>
      <c r="B136" s="39"/>
      <c r="O136" s="31"/>
      <c r="P136" s="31"/>
      <c r="Q136" s="31"/>
      <c r="R136" s="31"/>
      <c r="S136" s="31"/>
      <c r="T136" s="31"/>
      <c r="U136" s="31"/>
    </row>
    <row r="137" spans="1:21" ht="15.5">
      <c r="A137" s="39"/>
      <c r="B137" s="39"/>
      <c r="O137" s="31"/>
      <c r="P137" s="31"/>
      <c r="Q137" s="31"/>
      <c r="R137" s="31"/>
      <c r="S137" s="31"/>
      <c r="T137" s="31"/>
      <c r="U137" s="31"/>
    </row>
    <row r="138" spans="1:21" ht="15.5">
      <c r="A138" s="39"/>
      <c r="B138" s="39"/>
      <c r="O138" s="31"/>
      <c r="P138" s="31"/>
      <c r="Q138" s="31"/>
      <c r="R138" s="31"/>
      <c r="S138" s="31"/>
      <c r="T138" s="31"/>
      <c r="U138" s="31"/>
    </row>
    <row r="139" spans="1:21" ht="15.5">
      <c r="A139" s="39"/>
      <c r="B139" s="39"/>
      <c r="O139" s="31"/>
      <c r="P139" s="31"/>
      <c r="Q139" s="31"/>
      <c r="R139" s="31"/>
      <c r="S139" s="31"/>
      <c r="T139" s="31"/>
      <c r="U139" s="31"/>
    </row>
    <row r="140" spans="1:21" ht="15.5">
      <c r="A140" s="39"/>
      <c r="B140" s="39"/>
      <c r="O140" s="31"/>
      <c r="P140" s="31"/>
      <c r="Q140" s="31"/>
      <c r="R140" s="31"/>
      <c r="S140" s="31"/>
      <c r="T140" s="31"/>
      <c r="U140" s="31"/>
    </row>
    <row r="141" spans="1:21" ht="15.5">
      <c r="A141" s="39"/>
      <c r="B141" s="39"/>
      <c r="O141" s="31"/>
      <c r="P141" s="31"/>
      <c r="Q141" s="31"/>
      <c r="R141" s="31"/>
      <c r="S141" s="31"/>
      <c r="T141" s="31"/>
      <c r="U141" s="31"/>
    </row>
    <row r="142" spans="1:21" ht="15.5">
      <c r="A142" s="39"/>
      <c r="B142" s="39"/>
      <c r="O142" s="31"/>
      <c r="P142" s="31"/>
      <c r="Q142" s="31"/>
      <c r="R142" s="31"/>
      <c r="S142" s="31"/>
      <c r="T142" s="31"/>
      <c r="U142" s="31"/>
    </row>
    <row r="156" spans="1:21" ht="15.5">
      <c r="A156" s="39"/>
      <c r="B156" s="39"/>
      <c r="O156" s="31"/>
      <c r="P156" s="31"/>
      <c r="Q156" s="31"/>
      <c r="R156" s="31"/>
      <c r="S156" s="31"/>
      <c r="T156" s="31"/>
      <c r="U156" s="31"/>
    </row>
    <row r="157" spans="1:21" ht="15.5">
      <c r="A157" s="39"/>
      <c r="B157" s="39"/>
      <c r="O157" s="31"/>
      <c r="P157" s="31"/>
      <c r="Q157" s="31"/>
      <c r="R157" s="31"/>
      <c r="S157" s="31"/>
      <c r="T157" s="31"/>
      <c r="U157" s="31"/>
    </row>
    <row r="158" spans="1:21" ht="15.5">
      <c r="A158" s="39"/>
      <c r="B158" s="39"/>
      <c r="O158" s="31"/>
      <c r="P158" s="31"/>
      <c r="Q158" s="31"/>
      <c r="R158" s="31"/>
      <c r="S158" s="31"/>
      <c r="T158" s="31"/>
      <c r="U158" s="31"/>
    </row>
    <row r="159" spans="1:21" ht="15.5">
      <c r="A159" s="39"/>
      <c r="B159" s="39"/>
      <c r="O159" s="31"/>
      <c r="P159" s="31"/>
      <c r="Q159" s="31"/>
      <c r="R159" s="31"/>
      <c r="S159" s="31"/>
      <c r="T159" s="31"/>
      <c r="U159" s="31"/>
    </row>
    <row r="160" spans="1:21" ht="15.5">
      <c r="A160" s="39"/>
      <c r="B160" s="39"/>
      <c r="O160" s="31"/>
      <c r="P160" s="31"/>
      <c r="Q160" s="31"/>
      <c r="R160" s="31"/>
      <c r="S160" s="31"/>
      <c r="T160" s="31"/>
      <c r="U160" s="31"/>
    </row>
    <row r="161" spans="1:21" ht="15.5">
      <c r="A161" s="39"/>
      <c r="B161" s="39"/>
      <c r="O161" s="31"/>
      <c r="P161" s="31"/>
      <c r="Q161" s="31"/>
      <c r="R161" s="31"/>
      <c r="S161" s="31"/>
      <c r="T161" s="31"/>
      <c r="U161" s="31"/>
    </row>
    <row r="162" spans="1:21" ht="15.5">
      <c r="A162" s="39"/>
      <c r="B162" s="39"/>
      <c r="O162" s="31"/>
      <c r="P162" s="31"/>
      <c r="Q162" s="31"/>
      <c r="R162" s="31"/>
      <c r="S162" s="31"/>
      <c r="T162" s="31"/>
      <c r="U162" s="31"/>
    </row>
    <row r="163" spans="1:21" ht="15.5">
      <c r="A163" s="39"/>
      <c r="B163" s="39"/>
      <c r="O163" s="31"/>
      <c r="P163" s="31"/>
      <c r="Q163" s="31"/>
      <c r="R163" s="31"/>
      <c r="S163" s="31"/>
      <c r="T163" s="31"/>
      <c r="U163" s="31"/>
    </row>
    <row r="164" spans="1:21" ht="15.5">
      <c r="A164" s="39"/>
      <c r="B164" s="39"/>
      <c r="O164" s="31"/>
      <c r="P164" s="31"/>
      <c r="Q164" s="31"/>
      <c r="R164" s="31"/>
      <c r="S164" s="31"/>
      <c r="T164" s="31"/>
      <c r="U164" s="31"/>
    </row>
    <row r="165" spans="1:21" ht="15.5">
      <c r="A165" s="39"/>
      <c r="B165" s="39"/>
      <c r="O165" s="31"/>
      <c r="P165" s="31"/>
      <c r="Q165" s="31"/>
      <c r="R165" s="31"/>
      <c r="S165" s="31"/>
      <c r="T165" s="31"/>
      <c r="U165" s="31"/>
    </row>
    <row r="166" spans="1:21" ht="15.5">
      <c r="A166" s="39"/>
      <c r="B166" s="39"/>
      <c r="O166" s="31"/>
      <c r="P166" s="31"/>
      <c r="Q166" s="31"/>
      <c r="R166" s="31"/>
      <c r="S166" s="31"/>
      <c r="T166" s="31"/>
      <c r="U166" s="31"/>
    </row>
    <row r="167" spans="1:21" ht="15.5">
      <c r="A167" s="39"/>
      <c r="B167" s="39"/>
      <c r="O167" s="31"/>
      <c r="P167" s="31"/>
      <c r="Q167" s="31"/>
      <c r="R167" s="31"/>
      <c r="S167" s="31"/>
      <c r="T167" s="31"/>
      <c r="U167" s="31"/>
    </row>
    <row r="168" spans="1:21" ht="15.5">
      <c r="A168" s="39"/>
      <c r="B168" s="39"/>
      <c r="O168" s="31"/>
      <c r="P168" s="31"/>
      <c r="Q168" s="31"/>
      <c r="R168" s="31"/>
      <c r="S168" s="31"/>
      <c r="T168" s="31"/>
      <c r="U168" s="31"/>
    </row>
    <row r="169" spans="1:21" ht="15.5">
      <c r="A169" s="39"/>
      <c r="B169" s="39"/>
      <c r="O169" s="31"/>
      <c r="P169" s="31"/>
      <c r="Q169" s="31"/>
      <c r="R169" s="31"/>
      <c r="S169" s="31"/>
      <c r="T169" s="31"/>
      <c r="U169" s="31"/>
    </row>
    <row r="170" spans="1:21" ht="15.5">
      <c r="A170" s="39"/>
      <c r="B170" s="39"/>
      <c r="O170" s="31"/>
      <c r="P170" s="31"/>
      <c r="Q170" s="31"/>
      <c r="R170" s="31"/>
      <c r="S170" s="31"/>
      <c r="T170" s="31"/>
      <c r="U170" s="31"/>
    </row>
    <row r="171" spans="1:21" ht="15.5">
      <c r="A171" s="39"/>
      <c r="B171" s="39"/>
      <c r="O171" s="31"/>
      <c r="P171" s="31"/>
      <c r="Q171" s="31"/>
      <c r="R171" s="31"/>
      <c r="S171" s="31"/>
      <c r="T171" s="31"/>
      <c r="U171" s="31"/>
    </row>
    <row r="172" spans="1:21" ht="15.5">
      <c r="A172" s="39"/>
      <c r="B172" s="39"/>
      <c r="O172" s="31"/>
      <c r="P172" s="31"/>
      <c r="Q172" s="31"/>
      <c r="R172" s="31"/>
      <c r="S172" s="31"/>
      <c r="T172" s="31"/>
      <c r="U172" s="31"/>
    </row>
    <row r="173" spans="1:21" ht="15.5">
      <c r="A173" s="39"/>
      <c r="B173" s="39"/>
      <c r="O173" s="31"/>
      <c r="P173" s="31"/>
      <c r="Q173" s="31"/>
      <c r="R173" s="31"/>
      <c r="S173" s="31"/>
      <c r="T173" s="31"/>
      <c r="U173" s="31"/>
    </row>
    <row r="174" spans="1:21" ht="15.5">
      <c r="A174" s="39"/>
      <c r="B174" s="39"/>
      <c r="O174" s="31"/>
      <c r="P174" s="31"/>
      <c r="Q174" s="31"/>
      <c r="R174" s="31"/>
      <c r="S174" s="31"/>
      <c r="T174" s="31"/>
      <c r="U174" s="31"/>
    </row>
    <row r="175" spans="1:21" ht="15.5">
      <c r="A175" s="39"/>
      <c r="B175" s="39"/>
      <c r="O175" s="31"/>
      <c r="P175" s="31"/>
      <c r="Q175" s="31"/>
      <c r="R175" s="31"/>
      <c r="S175" s="31"/>
      <c r="T175" s="31"/>
      <c r="U175" s="31"/>
    </row>
    <row r="176" spans="1:21" ht="15.5">
      <c r="A176" s="39"/>
      <c r="B176" s="39"/>
      <c r="O176" s="31"/>
      <c r="P176" s="31"/>
      <c r="Q176" s="31"/>
      <c r="R176" s="31"/>
      <c r="S176" s="31"/>
      <c r="T176" s="31"/>
      <c r="U176" s="31"/>
    </row>
    <row r="177" spans="1:21" ht="15.5">
      <c r="A177" s="39"/>
      <c r="B177" s="39"/>
      <c r="O177" s="31"/>
      <c r="P177" s="31"/>
      <c r="Q177" s="31"/>
      <c r="R177" s="31"/>
      <c r="S177" s="31"/>
      <c r="T177" s="31"/>
      <c r="U177" s="31"/>
    </row>
    <row r="178" spans="1:21" ht="15.5">
      <c r="A178" s="39"/>
      <c r="B178" s="39"/>
      <c r="O178" s="31"/>
      <c r="P178" s="31"/>
      <c r="Q178" s="31"/>
      <c r="R178" s="31"/>
      <c r="S178" s="31"/>
      <c r="T178" s="31"/>
      <c r="U178" s="31"/>
    </row>
    <row r="179" spans="1:21" ht="15.5">
      <c r="A179" s="39"/>
      <c r="B179" s="39"/>
      <c r="O179" s="31"/>
      <c r="P179" s="31"/>
      <c r="Q179" s="31"/>
      <c r="R179" s="31"/>
      <c r="S179" s="31"/>
      <c r="T179" s="31"/>
      <c r="U179" s="31"/>
    </row>
    <row r="180" spans="1:21" ht="15.5">
      <c r="A180" s="39"/>
      <c r="B180" s="39"/>
      <c r="O180" s="31"/>
      <c r="P180" s="31"/>
      <c r="Q180" s="31"/>
      <c r="R180" s="31"/>
      <c r="S180" s="31"/>
      <c r="T180" s="31"/>
      <c r="U180" s="31"/>
    </row>
    <row r="181" spans="1:21" ht="15.5">
      <c r="A181" s="39"/>
      <c r="B181" s="39"/>
      <c r="O181" s="31"/>
      <c r="P181" s="31"/>
      <c r="Q181" s="31"/>
      <c r="R181" s="31"/>
      <c r="S181" s="31"/>
      <c r="T181" s="31"/>
      <c r="U181" s="31"/>
    </row>
    <row r="182" spans="1:21" ht="15.5">
      <c r="A182" s="39"/>
      <c r="B182" s="39"/>
      <c r="O182" s="31"/>
      <c r="P182" s="31"/>
      <c r="Q182" s="31"/>
      <c r="R182" s="31"/>
      <c r="S182" s="31"/>
      <c r="T182" s="31"/>
      <c r="U182" s="31"/>
    </row>
    <row r="183" spans="1:21" ht="15.5">
      <c r="A183" s="39"/>
      <c r="B183" s="39"/>
      <c r="O183" s="31"/>
      <c r="P183" s="31"/>
      <c r="Q183" s="31"/>
      <c r="R183" s="31"/>
      <c r="S183" s="31"/>
      <c r="T183" s="31"/>
      <c r="U183" s="31"/>
    </row>
    <row r="184" spans="1:21" ht="15.5">
      <c r="A184" s="39"/>
      <c r="B184" s="39"/>
      <c r="O184" s="31"/>
      <c r="P184" s="31"/>
      <c r="Q184" s="31"/>
      <c r="R184" s="31"/>
      <c r="S184" s="31"/>
      <c r="T184" s="31"/>
      <c r="U184" s="31"/>
    </row>
    <row r="185" spans="1:21" ht="15.5">
      <c r="A185" s="39"/>
      <c r="B185" s="39"/>
      <c r="O185" s="31"/>
      <c r="P185" s="31"/>
      <c r="Q185" s="31"/>
      <c r="R185" s="31"/>
      <c r="S185" s="31"/>
      <c r="T185" s="31"/>
      <c r="U185" s="31"/>
    </row>
    <row r="186" spans="1:21" ht="15.5">
      <c r="A186" s="39"/>
      <c r="B186" s="39"/>
      <c r="O186" s="31"/>
      <c r="P186" s="31"/>
      <c r="Q186" s="31"/>
      <c r="R186" s="31"/>
      <c r="S186" s="31"/>
      <c r="T186" s="31"/>
      <c r="U186" s="31"/>
    </row>
  </sheetData>
  <pageMargins left="7.874015748031496E-2" right="7.874015748031496E-2" top="7.874015748031496E-2" bottom="7.874015748031496E-2" header="7.874015748031496E-2" footer="7.874015748031496E-2"/>
  <pageSetup paperSize="9" scale="62" orientation="landscape" r:id="rId1"/>
  <headerFooter alignWithMargins="0">
    <oddFooter>&amp;L&amp;10Statistique des assurances sociales suisses, OFAS, Schweizerische Sozialversicherungsstatistik, BSV&amp;R&amp;10&amp;A, &amp;D,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SH_AS_2</vt:lpstr>
      <vt:lpstr>SH_AS_2!Druckbereich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2020-04-07T06:40:40Z</cp:lastPrinted>
  <dcterms:created xsi:type="dcterms:W3CDTF">2013-01-22T11:13:48Z</dcterms:created>
  <dcterms:modified xsi:type="dcterms:W3CDTF">2023-11-27T12:55:48Z</dcterms:modified>
</cp:coreProperties>
</file>